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パラメータ" sheetId="2" r:id="rId1"/>
    <sheet name="全体" sheetId="4" r:id="rId2"/>
    <sheet name="基準ごと・観点ごと" sheetId="1" r:id="rId3"/>
    <sheet name="自己評価書(自動生成)" sheetId="3" r:id="rId4"/>
    <sheet name="分野" sheetId="5" r:id="rId5"/>
  </sheets>
  <definedNames>
    <definedName name="_xlnm.Print_Titles" localSheetId="2">基準ごと・観点ごと!$1:$1</definedName>
  </definedNames>
  <calcPr calcId="152511"/>
</workbook>
</file>

<file path=xl/calcChain.xml><?xml version="1.0" encoding="utf-8"?>
<calcChain xmlns="http://schemas.openxmlformats.org/spreadsheetml/2006/main">
  <c r="A620" i="3" l="1"/>
  <c r="A614" i="3"/>
  <c r="A608" i="3"/>
  <c r="A596" i="3"/>
  <c r="A595" i="3"/>
  <c r="A585" i="3"/>
  <c r="A584" i="3"/>
  <c r="A574" i="3"/>
  <c r="A573" i="3"/>
  <c r="A563" i="3"/>
  <c r="A562" i="3"/>
  <c r="A535" i="3"/>
  <c r="A529" i="3"/>
  <c r="A523" i="3"/>
  <c r="A511" i="3"/>
  <c r="A510" i="3"/>
  <c r="A500" i="3"/>
  <c r="A499" i="3"/>
  <c r="A489" i="3"/>
  <c r="A488" i="3"/>
  <c r="A478" i="3"/>
  <c r="A477" i="3"/>
  <c r="A450" i="3" l="1"/>
  <c r="A444" i="3"/>
  <c r="A438" i="3"/>
  <c r="A426" i="3"/>
  <c r="A425" i="3"/>
  <c r="A415" i="3"/>
  <c r="A414" i="3"/>
  <c r="A404" i="3"/>
  <c r="A403" i="3"/>
  <c r="A376" i="3"/>
  <c r="A370" i="3"/>
  <c r="A364" i="3"/>
  <c r="A352" i="3"/>
  <c r="A351" i="3"/>
  <c r="A341" i="3"/>
  <c r="A340" i="3"/>
  <c r="A330" i="3"/>
  <c r="A329" i="3"/>
  <c r="A319" i="3"/>
  <c r="A318" i="3"/>
  <c r="A308" i="3"/>
  <c r="A307" i="3"/>
  <c r="A297" i="3"/>
  <c r="A296" i="3"/>
  <c r="A286" i="3"/>
  <c r="A285" i="3"/>
  <c r="A275" i="3"/>
  <c r="A274" i="3"/>
  <c r="A247" i="3"/>
  <c r="A241" i="3"/>
  <c r="A235" i="3"/>
  <c r="A223" i="3"/>
  <c r="A222" i="3"/>
  <c r="A212" i="3"/>
  <c r="A211" i="3"/>
  <c r="A201" i="3"/>
  <c r="A189" i="3"/>
  <c r="A200" i="3"/>
  <c r="A190" i="3"/>
  <c r="A179" i="3"/>
  <c r="A178" i="3"/>
  <c r="A88" i="3"/>
  <c r="I85" i="3" l="1"/>
  <c r="G85" i="3"/>
  <c r="F85" i="3"/>
  <c r="E85" i="3"/>
  <c r="D85" i="3"/>
  <c r="I84" i="3"/>
  <c r="G84" i="3"/>
  <c r="F84" i="3"/>
  <c r="E84" i="3"/>
  <c r="D84" i="3"/>
  <c r="I83" i="3"/>
  <c r="G83" i="3"/>
  <c r="F83" i="3"/>
  <c r="E83" i="3"/>
  <c r="D83" i="3"/>
  <c r="I82" i="3"/>
  <c r="G82" i="3"/>
  <c r="F82" i="3"/>
  <c r="E82" i="3"/>
  <c r="D82" i="3"/>
  <c r="I81" i="3"/>
  <c r="G81" i="3"/>
  <c r="F81" i="3"/>
  <c r="E81" i="3"/>
  <c r="D81" i="3"/>
  <c r="I80" i="3"/>
  <c r="G80" i="3"/>
  <c r="F80" i="3"/>
  <c r="E80" i="3"/>
  <c r="D80" i="3"/>
  <c r="I79" i="3"/>
  <c r="G79" i="3"/>
  <c r="F79" i="3"/>
  <c r="E79" i="3"/>
  <c r="D79" i="3"/>
  <c r="I78" i="3"/>
  <c r="G78" i="3"/>
  <c r="F78" i="3"/>
  <c r="E78" i="3"/>
  <c r="D78" i="3"/>
  <c r="I77" i="3"/>
  <c r="G77" i="3"/>
  <c r="F77" i="3"/>
  <c r="E77" i="3"/>
  <c r="D77" i="3"/>
  <c r="I76" i="3"/>
  <c r="G76" i="3"/>
  <c r="F76" i="3"/>
  <c r="E76" i="3"/>
  <c r="D76" i="3"/>
  <c r="I75" i="3"/>
  <c r="G75" i="3"/>
  <c r="F75" i="3"/>
  <c r="E75" i="3"/>
  <c r="D75" i="3"/>
  <c r="I74" i="3"/>
  <c r="G74" i="3"/>
  <c r="F74" i="3"/>
  <c r="E74" i="3"/>
  <c r="D74" i="3"/>
  <c r="I73" i="3"/>
  <c r="G73" i="3"/>
  <c r="F73" i="3"/>
  <c r="E73" i="3"/>
  <c r="D73" i="3"/>
  <c r="I72" i="3"/>
  <c r="G72" i="3"/>
  <c r="F72" i="3"/>
  <c r="E72" i="3"/>
  <c r="D72" i="3"/>
  <c r="I71" i="3"/>
  <c r="G71" i="3"/>
  <c r="F71" i="3"/>
  <c r="E71" i="3"/>
  <c r="D71" i="3"/>
  <c r="I70" i="3"/>
  <c r="G70" i="3"/>
  <c r="F70" i="3"/>
  <c r="E70" i="3"/>
  <c r="D70" i="3"/>
  <c r="I69" i="3"/>
  <c r="G69" i="3"/>
  <c r="F69" i="3"/>
  <c r="E69" i="3"/>
  <c r="D69" i="3"/>
  <c r="I68" i="3"/>
  <c r="G68" i="3"/>
  <c r="F68" i="3"/>
  <c r="E68" i="3"/>
  <c r="D68" i="3"/>
  <c r="I67" i="3"/>
  <c r="G67" i="3"/>
  <c r="F67" i="3"/>
  <c r="E67" i="3"/>
  <c r="D67" i="3"/>
  <c r="I66" i="3"/>
  <c r="G66" i="3"/>
  <c r="E66" i="3"/>
  <c r="F66" i="3"/>
  <c r="D66" i="3"/>
  <c r="J63" i="3"/>
  <c r="B62" i="3"/>
  <c r="B61" i="3"/>
  <c r="J4" i="4"/>
  <c r="A26" i="4"/>
  <c r="A85" i="3" s="1"/>
  <c r="A25" i="4"/>
  <c r="A84" i="3" s="1"/>
  <c r="A24" i="4"/>
  <c r="A83" i="3" s="1"/>
  <c r="A23" i="4"/>
  <c r="A82" i="3" s="1"/>
  <c r="A22" i="4"/>
  <c r="A81" i="3" s="1"/>
  <c r="A21" i="4"/>
  <c r="A80" i="3" s="1"/>
  <c r="A20" i="4"/>
  <c r="A79" i="3" s="1"/>
  <c r="A19" i="4"/>
  <c r="A78" i="3" s="1"/>
  <c r="A18" i="4"/>
  <c r="A77" i="3" s="1"/>
  <c r="A17" i="4"/>
  <c r="A76" i="3" s="1"/>
  <c r="A16" i="4"/>
  <c r="A75" i="3" s="1"/>
  <c r="A15" i="4"/>
  <c r="A74" i="3" s="1"/>
  <c r="A14" i="4"/>
  <c r="A73" i="3" s="1"/>
  <c r="A13" i="4"/>
  <c r="A72" i="3" s="1"/>
  <c r="A12" i="4"/>
  <c r="A71" i="3" s="1"/>
  <c r="A11" i="4"/>
  <c r="A70" i="3" s="1"/>
  <c r="A10" i="4"/>
  <c r="A69" i="3" s="1"/>
  <c r="A9" i="4"/>
  <c r="A68" i="3" s="1"/>
  <c r="A8" i="4"/>
  <c r="A67" i="3" s="1"/>
  <c r="A7" i="4" l="1"/>
  <c r="A66" i="3" s="1"/>
  <c r="B3" i="4"/>
  <c r="B2" i="4"/>
  <c r="C56" i="3"/>
  <c r="A50" i="3"/>
  <c r="A49" i="3"/>
  <c r="D29" i="3"/>
  <c r="K180" i="1" l="1"/>
  <c r="L180" i="1"/>
  <c r="K181" i="1"/>
  <c r="L181" i="1"/>
  <c r="K182" i="1"/>
  <c r="L182" i="1"/>
  <c r="K183" i="1"/>
  <c r="L183" i="1"/>
  <c r="K174" i="1"/>
  <c r="L174" i="1"/>
  <c r="K175" i="1"/>
  <c r="L175" i="1"/>
  <c r="K176" i="1"/>
  <c r="L176" i="1"/>
  <c r="K167" i="1"/>
  <c r="L167" i="1"/>
  <c r="K168" i="1"/>
  <c r="L168" i="1"/>
  <c r="K169" i="1"/>
  <c r="L169" i="1"/>
  <c r="K161" i="1"/>
  <c r="L161" i="1"/>
  <c r="K162" i="1"/>
  <c r="L162" i="1"/>
  <c r="L179" i="1"/>
  <c r="L178" i="1"/>
  <c r="L177" i="1"/>
  <c r="L173" i="1"/>
  <c r="L172" i="1"/>
  <c r="L171" i="1"/>
  <c r="L170" i="1"/>
  <c r="L166" i="1"/>
  <c r="L165" i="1"/>
  <c r="L164" i="1"/>
  <c r="L163" i="1"/>
  <c r="L160" i="1"/>
  <c r="L159" i="1"/>
  <c r="L158" i="1"/>
  <c r="L157" i="1"/>
  <c r="L156" i="1"/>
  <c r="K159" i="1"/>
  <c r="K163" i="1"/>
  <c r="K172" i="1"/>
  <c r="K177" i="1"/>
  <c r="K156" i="1"/>
  <c r="C156" i="1"/>
  <c r="K160" i="1" s="1"/>
  <c r="L150" i="1"/>
  <c r="L151" i="1"/>
  <c r="L145" i="1"/>
  <c r="L138" i="1"/>
  <c r="L139" i="1"/>
  <c r="L130" i="1"/>
  <c r="L131" i="1"/>
  <c r="L132" i="1"/>
  <c r="L133" i="1"/>
  <c r="L147" i="1"/>
  <c r="L148" i="1"/>
  <c r="L149" i="1"/>
  <c r="L146" i="1"/>
  <c r="L141" i="1"/>
  <c r="L142" i="1"/>
  <c r="L143" i="1"/>
  <c r="L144" i="1"/>
  <c r="L140" i="1"/>
  <c r="L135" i="1"/>
  <c r="L136" i="1"/>
  <c r="L137" i="1"/>
  <c r="L134" i="1"/>
  <c r="L126" i="1"/>
  <c r="L127" i="1"/>
  <c r="L128" i="1"/>
  <c r="L129" i="1"/>
  <c r="L125" i="1"/>
  <c r="C146" i="1"/>
  <c r="C140" i="1"/>
  <c r="C134" i="1"/>
  <c r="C125" i="1"/>
  <c r="K130" i="1" s="1"/>
  <c r="L116" i="1"/>
  <c r="L117" i="1"/>
  <c r="L118" i="1"/>
  <c r="L119" i="1"/>
  <c r="L120" i="1"/>
  <c r="L109" i="1"/>
  <c r="L110" i="1"/>
  <c r="L111" i="1"/>
  <c r="L112" i="1"/>
  <c r="L101" i="1"/>
  <c r="L102" i="1"/>
  <c r="L103" i="1"/>
  <c r="L104" i="1"/>
  <c r="K171" i="1" l="1"/>
  <c r="K166" i="1"/>
  <c r="K158" i="1"/>
  <c r="K150" i="1"/>
  <c r="K151" i="1"/>
  <c r="K179" i="1"/>
  <c r="K170" i="1"/>
  <c r="K165" i="1"/>
  <c r="K157" i="1"/>
  <c r="K178" i="1"/>
  <c r="K173" i="1"/>
  <c r="K164" i="1"/>
  <c r="K145" i="1"/>
  <c r="K140" i="1"/>
  <c r="K129" i="1"/>
  <c r="K148" i="1"/>
  <c r="K146" i="1"/>
  <c r="K139" i="1"/>
  <c r="K135" i="1"/>
  <c r="K142" i="1"/>
  <c r="K131" i="1"/>
  <c r="K127" i="1"/>
  <c r="K137" i="1"/>
  <c r="K144" i="1"/>
  <c r="K133" i="1"/>
  <c r="K138" i="1"/>
  <c r="K125" i="1"/>
  <c r="K128" i="1"/>
  <c r="K126" i="1"/>
  <c r="K143" i="1"/>
  <c r="K141" i="1"/>
  <c r="K134" i="1"/>
  <c r="K136" i="1"/>
  <c r="K149" i="1"/>
  <c r="K147" i="1"/>
  <c r="K132" i="1"/>
  <c r="L114" i="1"/>
  <c r="L115" i="1"/>
  <c r="L113" i="1"/>
  <c r="L106" i="1"/>
  <c r="L107" i="1"/>
  <c r="L108" i="1"/>
  <c r="L105" i="1"/>
  <c r="L98" i="1"/>
  <c r="L99" i="1"/>
  <c r="L100" i="1"/>
  <c r="L97" i="1"/>
  <c r="C113" i="1"/>
  <c r="C105" i="1"/>
  <c r="C97" i="1"/>
  <c r="K106" i="1" s="1"/>
  <c r="L86" i="1"/>
  <c r="L87" i="1"/>
  <c r="L88" i="1"/>
  <c r="L89" i="1"/>
  <c r="L90" i="1"/>
  <c r="L91" i="1"/>
  <c r="L92" i="1"/>
  <c r="L84" i="1"/>
  <c r="L85" i="1"/>
  <c r="L83" i="1"/>
  <c r="L77" i="1"/>
  <c r="L78" i="1"/>
  <c r="L79" i="1"/>
  <c r="L80" i="1"/>
  <c r="L81" i="1"/>
  <c r="L82" i="1"/>
  <c r="L76" i="1"/>
  <c r="L70" i="1"/>
  <c r="L71" i="1"/>
  <c r="L72" i="1"/>
  <c r="L73" i="1"/>
  <c r="L74" i="1"/>
  <c r="L75" i="1"/>
  <c r="L69" i="1"/>
  <c r="L63" i="1"/>
  <c r="L64" i="1"/>
  <c r="L65" i="1"/>
  <c r="L66" i="1"/>
  <c r="L67" i="1"/>
  <c r="L68" i="1"/>
  <c r="L62" i="1"/>
  <c r="L56" i="1"/>
  <c r="L57" i="1"/>
  <c r="L58" i="1"/>
  <c r="L59" i="1"/>
  <c r="L60" i="1"/>
  <c r="L61" i="1"/>
  <c r="L55" i="1"/>
  <c r="L49" i="1"/>
  <c r="L50" i="1"/>
  <c r="L51" i="1"/>
  <c r="L52" i="1"/>
  <c r="L53" i="1"/>
  <c r="L54" i="1"/>
  <c r="L48" i="1"/>
  <c r="L42" i="1"/>
  <c r="L43" i="1"/>
  <c r="L44" i="1"/>
  <c r="L45" i="1"/>
  <c r="L46" i="1"/>
  <c r="L47" i="1"/>
  <c r="L41" i="1"/>
  <c r="L35" i="1"/>
  <c r="L36" i="1"/>
  <c r="L37" i="1"/>
  <c r="L38" i="1"/>
  <c r="L39" i="1"/>
  <c r="L40" i="1"/>
  <c r="L34" i="1"/>
  <c r="C34" i="1"/>
  <c r="K87" i="1" s="1"/>
  <c r="L25" i="1"/>
  <c r="L26" i="1"/>
  <c r="L27" i="1"/>
  <c r="L28" i="1"/>
  <c r="L29" i="1"/>
  <c r="L24" i="1"/>
  <c r="C24" i="1"/>
  <c r="L19" i="1"/>
  <c r="L20" i="1"/>
  <c r="L21" i="1"/>
  <c r="L22" i="1"/>
  <c r="L23" i="1"/>
  <c r="L18" i="1"/>
  <c r="C18" i="1"/>
  <c r="L13" i="1"/>
  <c r="L14" i="1"/>
  <c r="L15" i="1"/>
  <c r="L16" i="1"/>
  <c r="L17" i="1"/>
  <c r="L12" i="1"/>
  <c r="C12" i="1"/>
  <c r="L8" i="1"/>
  <c r="L9" i="1"/>
  <c r="L10" i="1"/>
  <c r="L11" i="1"/>
  <c r="L4" i="1"/>
  <c r="L7" i="1"/>
  <c r="L6" i="1"/>
  <c r="C6" i="1"/>
  <c r="L3" i="1"/>
  <c r="L5" i="1"/>
  <c r="K107" i="1" l="1"/>
  <c r="K114" i="1"/>
  <c r="K116" i="1"/>
  <c r="K118" i="1"/>
  <c r="K120" i="1"/>
  <c r="K110" i="1"/>
  <c r="K112" i="1"/>
  <c r="K102" i="1"/>
  <c r="K104" i="1"/>
  <c r="K117" i="1"/>
  <c r="K119" i="1"/>
  <c r="K109" i="1"/>
  <c r="K111" i="1"/>
  <c r="K101" i="1"/>
  <c r="K103" i="1"/>
  <c r="K115" i="1"/>
  <c r="K100" i="1"/>
  <c r="K98" i="1"/>
  <c r="K113" i="1"/>
  <c r="K99" i="1"/>
  <c r="K97" i="1"/>
  <c r="K105" i="1"/>
  <c r="K108" i="1"/>
  <c r="K80" i="1"/>
  <c r="K64" i="1"/>
  <c r="K48" i="1"/>
  <c r="K34" i="1"/>
  <c r="K36" i="1"/>
  <c r="K76" i="1"/>
  <c r="K60" i="1"/>
  <c r="K40" i="1"/>
  <c r="K72" i="1"/>
  <c r="K56" i="1"/>
  <c r="K84" i="1"/>
  <c r="K68" i="1"/>
  <c r="K52" i="1"/>
  <c r="K88" i="1"/>
  <c r="K38" i="1"/>
  <c r="K79" i="1"/>
  <c r="K71" i="1"/>
  <c r="K63" i="1"/>
  <c r="K55" i="1"/>
  <c r="K47" i="1"/>
  <c r="K90" i="1"/>
  <c r="K44" i="1"/>
  <c r="K92" i="1"/>
  <c r="K41" i="1"/>
  <c r="K83" i="1"/>
  <c r="K75" i="1"/>
  <c r="K67" i="1"/>
  <c r="K59" i="1"/>
  <c r="K51" i="1"/>
  <c r="K43" i="1"/>
  <c r="K86" i="1"/>
  <c r="K39" i="1"/>
  <c r="K37" i="1"/>
  <c r="K35" i="1"/>
  <c r="K82" i="1"/>
  <c r="K78" i="1"/>
  <c r="K74" i="1"/>
  <c r="K70" i="1"/>
  <c r="K66" i="1"/>
  <c r="K62" i="1"/>
  <c r="K58" i="1"/>
  <c r="K54" i="1"/>
  <c r="K50" i="1"/>
  <c r="K46" i="1"/>
  <c r="K42" i="1"/>
  <c r="K85" i="1"/>
  <c r="K81" i="1"/>
  <c r="K77" i="1"/>
  <c r="K73" i="1"/>
  <c r="K69" i="1"/>
  <c r="K65" i="1"/>
  <c r="K61" i="1"/>
  <c r="K57" i="1"/>
  <c r="K53" i="1"/>
  <c r="K49" i="1"/>
  <c r="K45" i="1"/>
  <c r="K91" i="1"/>
  <c r="K89" i="1"/>
  <c r="L2" i="1" l="1"/>
  <c r="C2" i="1"/>
  <c r="K27" i="1" l="1"/>
  <c r="K29" i="1"/>
  <c r="K28" i="1"/>
  <c r="K26" i="1"/>
  <c r="K24" i="1"/>
  <c r="K25" i="1"/>
  <c r="K23" i="1"/>
  <c r="K21" i="1"/>
  <c r="K16" i="1"/>
  <c r="K12" i="1"/>
  <c r="K22" i="1"/>
  <c r="K19" i="1"/>
  <c r="K13" i="1"/>
  <c r="K20" i="1"/>
  <c r="K17" i="1"/>
  <c r="K15" i="1"/>
  <c r="K14" i="1"/>
  <c r="K18" i="1"/>
  <c r="K8" i="1"/>
  <c r="K10" i="1"/>
  <c r="K4" i="1"/>
  <c r="K3" i="1"/>
  <c r="K6" i="1"/>
  <c r="K9" i="1"/>
  <c r="K11" i="1"/>
  <c r="K7" i="1"/>
  <c r="K5" i="1"/>
  <c r="K2" i="1"/>
</calcChain>
</file>

<file path=xl/sharedStrings.xml><?xml version="1.0" encoding="utf-8"?>
<sst xmlns="http://schemas.openxmlformats.org/spreadsheetml/2006/main" count="315" uniqueCount="267">
  <si>
    <r>
      <rPr>
        <sz val="10"/>
        <color theme="1"/>
        <rFont val="MS UI Gothic"/>
        <family val="3"/>
        <charset val="128"/>
      </rPr>
      <t>目的・目標の設定および入学者選抜</t>
    </r>
    <phoneticPr fontId="1"/>
  </si>
  <si>
    <r>
      <rPr>
        <sz val="10"/>
        <color theme="1"/>
        <rFont val="MS UI Gothic"/>
        <family val="3"/>
        <charset val="128"/>
      </rPr>
      <t>●学則等の該当箇所</t>
    </r>
    <phoneticPr fontId="1"/>
  </si>
  <si>
    <r>
      <rPr>
        <sz val="10"/>
        <color theme="1"/>
        <rFont val="MS UI Gothic"/>
        <family val="3"/>
        <charset val="128"/>
      </rPr>
      <t>●学校の目的・目標が明記された次に掲げる資料の該当箇所。学生便覧、履修要項等、学生が参照する冊子、概要等、教職員用の冊子、ウェブサイトの掲載箇所（</t>
    </r>
    <r>
      <rPr>
        <sz val="10"/>
        <color theme="1"/>
        <rFont val="Arial"/>
        <family val="2"/>
      </rPr>
      <t>URL</t>
    </r>
    <r>
      <rPr>
        <sz val="10"/>
        <color theme="1"/>
        <rFont val="MS UI Gothic"/>
        <family val="3"/>
        <charset val="128"/>
      </rPr>
      <t>等）
●授業や新入生ガイダンス、入試説明会等で周知のための取組がなされている場合には、その記録や資料等
●周知や公表の程度等を示す資料・データ（冊子等の配布先、配布数、ウェブサイトのアクセス状況、アンケート等の結果等）</t>
    </r>
    <phoneticPr fontId="1"/>
  </si>
  <si>
    <r>
      <rPr>
        <sz val="10"/>
        <color theme="1"/>
        <rFont val="MS UI Gothic"/>
        <family val="3"/>
        <charset val="128"/>
      </rPr>
      <t>学校の目的・目標に沿って、求める学生像や入学者選抜の基本方針等が記載された入学者受入方針が明確に定められ、公表、周知されているか。</t>
    </r>
    <phoneticPr fontId="1"/>
  </si>
  <si>
    <r>
      <rPr>
        <sz val="10"/>
        <color theme="1"/>
        <rFont val="MS UI Gothic"/>
        <family val="3"/>
        <charset val="128"/>
      </rPr>
      <t>●入学者受入方針の本文および記載されている入試説明会時の資料、学生募集要項等刊行物の該当箇所
●入学者受入方針が記載されているウェブサイトの掲載箇所（</t>
    </r>
    <r>
      <rPr>
        <sz val="10"/>
        <color theme="1"/>
        <rFont val="Arial"/>
        <family val="2"/>
      </rPr>
      <t>URL</t>
    </r>
    <r>
      <rPr>
        <sz val="10"/>
        <color theme="1"/>
        <rFont val="MS UI Gothic"/>
        <family val="3"/>
        <charset val="128"/>
      </rPr>
      <t>等）
●公表・周知の程度や効果を示す資料・データ（刊行物の配布先、配布数、ウェブサイトのアクセス状況、アンケート等の結果等）</t>
    </r>
    <phoneticPr fontId="1"/>
  </si>
  <si>
    <r>
      <rPr>
        <sz val="10"/>
        <color theme="1"/>
        <rFont val="MS UI Gothic"/>
        <family val="3"/>
        <charset val="128"/>
      </rPr>
      <t>実入学者数が、入学定員を大幅に超える、または大幅に下回る状況になっていないか。その場合には、これを改善するための取組が行われるなど、入学定員と実入学者数との関係の適正化が図られているか。</t>
    </r>
    <phoneticPr fontId="1"/>
  </si>
  <si>
    <r>
      <rPr>
        <sz val="10"/>
        <color theme="1"/>
        <rFont val="MS UI Gothic"/>
        <family val="3"/>
        <charset val="128"/>
      </rPr>
      <t>●学校現況票〔提出必須〕
●実入学者数が、入学定員を大幅に超える、または大幅に下回る状況になっている場合、入学定員と実入学者数との関係の改善を図った具体的取組事例等</t>
    </r>
    <phoneticPr fontId="1"/>
  </si>
  <si>
    <r>
      <rPr>
        <sz val="10"/>
        <color theme="1"/>
        <rFont val="MS UI Gothic"/>
        <family val="3"/>
        <charset val="128"/>
      </rPr>
      <t>・学校の目的・目標が、社会との接続の観点を含めて具体的に設定され、周知、公表されていること。
・その目的・目標が、職業実践的な教育に適したものとなっていること。
・入学者受入方針（アドミッション・ポリシー）に沿った学生の受入が適切に実施されていること。
・実入学者数が、入学定員と比較して適正な数となっていること。</t>
    </r>
    <phoneticPr fontId="1"/>
  </si>
  <si>
    <r>
      <rPr>
        <b/>
        <sz val="10"/>
        <color theme="0"/>
        <rFont val="MS UI Gothic"/>
        <family val="3"/>
        <charset val="128"/>
      </rPr>
      <t>課題・改善点</t>
    </r>
    <rPh sb="0" eb="2">
      <t>カダイ</t>
    </rPh>
    <rPh sb="3" eb="6">
      <t>カイゼンテン</t>
    </rPh>
    <phoneticPr fontId="1"/>
  </si>
  <si>
    <r>
      <rPr>
        <b/>
        <sz val="10"/>
        <color theme="0"/>
        <rFont val="MS UI Gothic"/>
        <family val="3"/>
        <charset val="128"/>
      </rPr>
      <t>評価</t>
    </r>
    <rPh sb="0" eb="2">
      <t>ヒョウカ</t>
    </rPh>
    <phoneticPr fontId="1"/>
  </si>
  <si>
    <t>2-</t>
  </si>
  <si>
    <t>5-</t>
  </si>
  <si>
    <r>
      <rPr>
        <b/>
        <sz val="10"/>
        <color theme="0"/>
        <rFont val="MS UI Gothic"/>
        <family val="3"/>
        <charset val="128"/>
      </rPr>
      <t>基準</t>
    </r>
    <rPh sb="0" eb="2">
      <t>キジュン</t>
    </rPh>
    <phoneticPr fontId="1"/>
  </si>
  <si>
    <r>
      <rPr>
        <b/>
        <sz val="10"/>
        <color theme="0"/>
        <rFont val="MS UI Gothic"/>
        <family val="3"/>
        <charset val="128"/>
      </rPr>
      <t>観点</t>
    </r>
    <rPh sb="0" eb="2">
      <t>カンテン</t>
    </rPh>
    <phoneticPr fontId="1"/>
  </si>
  <si>
    <r>
      <rPr>
        <b/>
        <sz val="10"/>
        <color theme="0"/>
        <rFont val="MS UI Gothic"/>
        <family val="3"/>
        <charset val="128"/>
      </rPr>
      <t>点検ポイント</t>
    </r>
    <rPh sb="0" eb="2">
      <t>テンケン</t>
    </rPh>
    <phoneticPr fontId="1"/>
  </si>
  <si>
    <r>
      <rPr>
        <b/>
        <sz val="10"/>
        <color theme="0"/>
        <rFont val="MS UI Gothic"/>
        <family val="3"/>
        <charset val="128"/>
      </rPr>
      <t>現状とその分析</t>
    </r>
    <rPh sb="0" eb="2">
      <t>ゲンジョウ</t>
    </rPh>
    <rPh sb="5" eb="7">
      <t>ブンセキ</t>
    </rPh>
    <phoneticPr fontId="1"/>
  </si>
  <si>
    <r>
      <rPr>
        <b/>
        <sz val="10"/>
        <color theme="0"/>
        <rFont val="MS UI Gothic"/>
        <family val="3"/>
        <charset val="128"/>
      </rPr>
      <t>根拠となる資料・データ等の例</t>
    </r>
    <rPh sb="0" eb="2">
      <t>コンキョ</t>
    </rPh>
    <rPh sb="5" eb="7">
      <t>シリョウ</t>
    </rPh>
    <rPh sb="11" eb="12">
      <t>トウ</t>
    </rPh>
    <rPh sb="13" eb="14">
      <t>レイ</t>
    </rPh>
    <phoneticPr fontId="1"/>
  </si>
  <si>
    <r>
      <rPr>
        <b/>
        <sz val="10"/>
        <color theme="0"/>
        <rFont val="MS UI Gothic"/>
        <family val="3"/>
        <charset val="128"/>
      </rPr>
      <t>根拠となる資料・データ等</t>
    </r>
    <rPh sb="0" eb="2">
      <t>コンキョ</t>
    </rPh>
    <rPh sb="5" eb="7">
      <t>シリョウ</t>
    </rPh>
    <rPh sb="11" eb="12">
      <t>トウ</t>
    </rPh>
    <phoneticPr fontId="1"/>
  </si>
  <si>
    <r>
      <rPr>
        <b/>
        <sz val="10"/>
        <color theme="0"/>
        <rFont val="MS UI Gothic"/>
        <family val="3"/>
        <charset val="128"/>
      </rPr>
      <t>チェック</t>
    </r>
    <phoneticPr fontId="1"/>
  </si>
  <si>
    <r>
      <rPr>
        <sz val="10"/>
        <color theme="1"/>
        <rFont val="MS UI Gothic"/>
        <family val="3"/>
        <charset val="128"/>
      </rPr>
      <t>入学者受入方針に沿った学生の受入方法が採用されており、実際の入学者選抜が、適切な実施体制により公正に実施されているか。</t>
    </r>
    <phoneticPr fontId="1"/>
  </si>
  <si>
    <r>
      <rPr>
        <sz val="10"/>
        <color theme="1"/>
        <rFont val="MS UI Gothic"/>
        <family val="3"/>
        <charset val="128"/>
      </rPr>
      <t>●入学者選抜要項、入学試験実施状況等
●入学者選抜の実施体制および実施状況が確認できる資料（試験実施マニュアル等）
●入試委員会等の実施組織が確認できる資料</t>
    </r>
    <phoneticPr fontId="1"/>
  </si>
  <si>
    <r>
      <rPr>
        <sz val="10"/>
        <color theme="1"/>
        <rFont val="MS UI Gothic"/>
        <family val="3"/>
        <charset val="128"/>
      </rPr>
      <t>優れた点</t>
    </r>
    <rPh sb="0" eb="1">
      <t>スグ</t>
    </rPh>
    <rPh sb="3" eb="4">
      <t>テン</t>
    </rPh>
    <phoneticPr fontId="1"/>
  </si>
  <si>
    <r>
      <rPr>
        <sz val="10"/>
        <color theme="1"/>
        <rFont val="MS UI Gothic"/>
        <family val="3"/>
        <charset val="128"/>
      </rPr>
      <t>専修学校設置基準および関連諸法令との適合性</t>
    </r>
    <rPh sb="11" eb="13">
      <t>カンレン</t>
    </rPh>
    <rPh sb="13" eb="14">
      <t>ショ</t>
    </rPh>
    <rPh sb="14" eb="16">
      <t>ホウレイ</t>
    </rPh>
    <rPh sb="18" eb="21">
      <t>テキゴウセイ</t>
    </rPh>
    <phoneticPr fontId="1"/>
  </si>
  <si>
    <r>
      <rPr>
        <sz val="10"/>
        <color theme="1"/>
        <rFont val="MS UI Gothic"/>
        <family val="3"/>
        <charset val="128"/>
      </rPr>
      <t>教員組織および職員組織の編制のための基本的方針を有しており、それに基づいた教職員の採用および組織編制が行われているか。</t>
    </r>
    <phoneticPr fontId="1"/>
  </si>
  <si>
    <r>
      <rPr>
        <sz val="10"/>
        <color theme="1"/>
        <rFont val="MS UI Gothic"/>
        <family val="3"/>
        <charset val="128"/>
      </rPr>
      <t>●学校現況票〔提出必須〕
●教員組織および職員組織の編制の基本方針
●教員組織および職員組織の編制が確認できる資料（教員組織体制、職員組織体制、責任体制等）</t>
    </r>
    <phoneticPr fontId="1"/>
  </si>
  <si>
    <r>
      <rPr>
        <sz val="10"/>
        <color theme="1"/>
        <rFont val="MS UI Gothic"/>
        <family val="3"/>
        <charset val="128"/>
      </rPr>
      <t>教育課程を遂行するために必要な教員が確保されているか。また、専門分野に関し教育上の指導能力があると認められる専任教員が、関係法令が定める数以上置かれているか。</t>
    </r>
    <phoneticPr fontId="1"/>
  </si>
  <si>
    <r>
      <rPr>
        <sz val="10"/>
        <color theme="1"/>
        <rFont val="MS UI Gothic"/>
        <family val="3"/>
        <charset val="128"/>
      </rPr>
      <t>●学校現況票〔提出必須〕
●授業科目の担当状況、常勤と非常勤のバランス等が確認できる資料・データ</t>
    </r>
    <phoneticPr fontId="1"/>
  </si>
  <si>
    <r>
      <rPr>
        <sz val="10"/>
        <color theme="1"/>
        <rFont val="MS UI Gothic"/>
        <family val="3"/>
        <charset val="128"/>
      </rPr>
      <t>授業科目（課目）が適切に配置され、教育課程が体系的に編成されているか。教育課程の編成や教育内容が、学生の多様なニーズ、関係業界の発展動向、社会からの要請等を反映したものになっているか。</t>
    </r>
    <phoneticPr fontId="1"/>
  </si>
  <si>
    <r>
      <rPr>
        <sz val="10"/>
        <color theme="1"/>
        <rFont val="MS UI Gothic"/>
        <family val="3"/>
        <charset val="128"/>
      </rPr>
      <t>●学校現況票〔提出必須〕
●授業科目案内、履修要項、シラバス等、授業内容が確認できる資料等の該当箇所
●教育課程の編成や授業科目の内容に、学生の多様なニーズ、関係業界の発展動向を反映していることが確認できる資料（シラバス、教材や授業で使用したプリント等）</t>
    </r>
    <phoneticPr fontId="1"/>
  </si>
  <si>
    <r>
      <rPr>
        <sz val="10"/>
        <color theme="1"/>
        <rFont val="MS UI Gothic"/>
        <family val="3"/>
        <charset val="128"/>
      </rPr>
      <t>学生の履修に配慮した適切な時間割の設定等がなされているか。ひとつの授業科目（課目）について同時に授業を受ける学生数が、授業の方法および施設、設備その他の教育上の諸条件を考慮して、教育効果を十分にあげられるような適当な人数となっているか。</t>
    </r>
    <phoneticPr fontId="1"/>
  </si>
  <si>
    <r>
      <rPr>
        <sz val="10"/>
        <color theme="1"/>
        <rFont val="MS UI Gothic"/>
        <family val="3"/>
        <charset val="128"/>
      </rPr>
      <t>●授業科目の開設状況（授業時間割、年次配当、必修・選択等の別）が確認できる資料
●授業科目の履修状況や単位修得状況が確認できる資料</t>
    </r>
    <phoneticPr fontId="1"/>
  </si>
  <si>
    <r>
      <rPr>
        <sz val="10"/>
        <color theme="1"/>
        <rFont val="MS UI Gothic"/>
        <family val="3"/>
        <charset val="128"/>
      </rPr>
      <t>学生の履修指導および学習相談・助言が、学生の多様性（履修歴や実務経験の有無等）を踏まえて適切に行われているか。</t>
    </r>
    <phoneticPr fontId="1"/>
  </si>
  <si>
    <r>
      <rPr>
        <sz val="10"/>
        <color theme="1"/>
        <rFont val="MS UI Gothic"/>
        <family val="3"/>
        <charset val="128"/>
      </rPr>
      <t>●ガイダンスの実施および内容が確認できる資料（実施組織、対象者別実施回数、参加者数、配付資料等）
●ガイダンスに関するアンケート等を実施している場合は、その分析結果等
●学生のニーズを汲み上げる制度が確認できる資料（実施体制、実施方法等）、学生のニーズの具体的事例等
●電子メールによる相談・助言を実施している場合には、その実施状況が確認できる資料
●学習相談、助言体制の学生への周知状況（刊行物、プリント）や利用状況が確認できる資料</t>
    </r>
    <phoneticPr fontId="1"/>
  </si>
  <si>
    <r>
      <rPr>
        <sz val="10"/>
        <color theme="1"/>
        <rFont val="MS UI Gothic"/>
        <family val="3"/>
        <charset val="128"/>
      </rPr>
      <t>教育課程に対応した施設・設備（図書、視聴覚資料その他の教育上必要な資料を含む）が整備され、有効に活用されているか。</t>
    </r>
    <phoneticPr fontId="1"/>
  </si>
  <si>
    <r>
      <rPr>
        <sz val="10"/>
        <color theme="1"/>
        <rFont val="MS UI Gothic"/>
        <family val="3"/>
        <charset val="128"/>
      </rPr>
      <t>●学校現況票〔提出必須〕
●各施設・設備の整備状況、利用状況等が確認できる資料
●図書館、図書資料等の整備状況、利用実績等が確認できる資料
●情報ネットワークの整備状況、利用状況等が確認できる資料
●情報セキュリティ管理体制、個人情報管理体制の整備状況が確認できる資料</t>
    </r>
    <phoneticPr fontId="1"/>
  </si>
  <si>
    <r>
      <rPr>
        <sz val="10"/>
        <color theme="1"/>
        <rFont val="MS UI Gothic"/>
        <family val="3"/>
        <charset val="128"/>
      </rPr>
      <t>学生支援の一環として、学生がその能力および適性、志望に応じて、主体的に進路を選択できるように、必要な情報の収集・管理・提供、ガイダンス、指導、助言が適切に行われているか。</t>
    </r>
    <phoneticPr fontId="1"/>
  </si>
  <si>
    <r>
      <rPr>
        <sz val="10"/>
        <color theme="1"/>
        <rFont val="MS UI Gothic"/>
        <family val="3"/>
        <charset val="128"/>
      </rPr>
      <t>●ガイダンスの実施状況および内容が確認できる資料（実施組織、対象者別実施回数、参加者数、配付資料、アンケートの分析結果等）
●学生のニーズを汲み上げる制度が確認できる資料（実施体制、実施方法等）、学生のニーズの具体的事例等
●電子メールによる相談・助言を実施している場合には、その実施状況が確認できる資料
●学習相談、助言体制の学生への周知状況や利用状況が確認できる資料</t>
    </r>
    <phoneticPr fontId="1"/>
  </si>
  <si>
    <r>
      <rPr>
        <sz val="10"/>
        <color theme="1"/>
        <rFont val="MS UI Gothic"/>
        <family val="3"/>
        <charset val="128"/>
      </rPr>
      <t>特別な支援が必要と考えられる者への学習支援、生活支援等の実施体制が整備されているか。</t>
    </r>
    <phoneticPr fontId="1"/>
  </si>
  <si>
    <r>
      <rPr>
        <sz val="10"/>
        <color theme="1"/>
        <rFont val="MS UI Gothic"/>
        <family val="3"/>
        <charset val="128"/>
      </rPr>
      <t>●留学生、社会人学生や障害のある学生等に対する学習支援の状況が確認できる資料（実施体制、実施方法等）
●留学生指導教員やチューターを配置している場合は、その制度や配置状況が確認できる資料
●留学生に対する外国語による情報提供を行っている場合は、その該当箇所
●社会人学生に対する情報提供を行っている場合は、その該当箇所（</t>
    </r>
    <r>
      <rPr>
        <sz val="10"/>
        <color theme="1"/>
        <rFont val="Arial"/>
        <family val="2"/>
      </rPr>
      <t>URL</t>
    </r>
    <r>
      <rPr>
        <sz val="10"/>
        <color theme="1"/>
        <rFont val="MS UI Gothic"/>
        <family val="3"/>
        <charset val="128"/>
      </rPr>
      <t>等）
●障害のある学生に対する支援を行っている場合は、その制度や実施状況が確認できる資料
●特別クラス、補習授業を開設している場合は、その実施状況（受講者数等）が確認できる資料
●学習支援体制の学生への周知方法や利用状況が確認できる資料</t>
    </r>
    <phoneticPr fontId="1"/>
  </si>
  <si>
    <r>
      <rPr>
        <sz val="10"/>
        <color theme="1"/>
        <rFont val="MS UI Gothic"/>
        <family val="3"/>
        <charset val="128"/>
      </rPr>
      <t>・専修学校設置基準および関連書法令等が定める要件（教員資格、教員数、授業時数、校地校舎の面積、施設等）に適合していること。
・学校の目的・目標に照らして、教育課程が体系的に編成され、教育課程を展開するにふさわしい授業形態、学習指導法等が整備されていること。
・教育課程が、教育内容・水準、授与される職業資格との関係において適切であり、当該職業分野の期待に応えるものとなっていること。
・学習を進める上での履修指導等が適切に行われていること。</t>
    </r>
    <phoneticPr fontId="1"/>
  </si>
  <si>
    <r>
      <rPr>
        <sz val="10"/>
        <color theme="1"/>
        <rFont val="MS UI Gothic"/>
        <family val="3"/>
        <charset val="128"/>
      </rPr>
      <t>教育課程編成委員会等の委員構成が適切であり、委員会が適宜開催され、その結果が教育課程の内容に反映されているか。（なお、教育課程の編成内容に関しては、基本的な観点</t>
    </r>
    <r>
      <rPr>
        <sz val="10"/>
        <color theme="1"/>
        <rFont val="Arial"/>
        <family val="2"/>
      </rPr>
      <t>2-2</t>
    </r>
    <r>
      <rPr>
        <sz val="10"/>
        <color theme="1"/>
        <rFont val="MS UI Gothic"/>
        <family val="3"/>
        <charset val="128"/>
      </rPr>
      <t>～</t>
    </r>
    <r>
      <rPr>
        <sz val="10"/>
        <color theme="1"/>
        <rFont val="Arial"/>
        <family val="2"/>
      </rPr>
      <t xml:space="preserve">2-5 </t>
    </r>
    <r>
      <rPr>
        <sz val="10"/>
        <color theme="1"/>
        <rFont val="MS UI Gothic"/>
        <family val="3"/>
        <charset val="128"/>
      </rPr>
      <t>において評価する。）</t>
    </r>
    <phoneticPr fontId="1"/>
  </si>
  <si>
    <r>
      <rPr>
        <sz val="10"/>
        <color theme="1"/>
        <rFont val="MS UI Gothic"/>
        <family val="3"/>
        <charset val="128"/>
      </rPr>
      <t>●教育課程編成委員会等の委員構成、開催状況および審議状況が確認できる資料（議事録等）
●審議結果が教育内容の改善・向上に反映された具体的取組事例</t>
    </r>
    <phoneticPr fontId="1"/>
  </si>
  <si>
    <r>
      <rPr>
        <sz val="10"/>
        <color theme="1"/>
        <rFont val="MS UI Gothic"/>
        <family val="3"/>
        <charset val="128"/>
      </rPr>
      <t>企業等と連携した実習・演習等が適切に実施され、教育課程の中で有効に機能しているか。</t>
    </r>
    <phoneticPr fontId="1"/>
  </si>
  <si>
    <r>
      <rPr>
        <sz val="10"/>
        <color theme="1"/>
        <rFont val="MS UI Gothic"/>
        <family val="3"/>
        <charset val="128"/>
      </rPr>
      <t>●実習・演習等の内容や実施状況が確認できる資料（学生便覧、シラバス、授業科目案内、履修要項等）
●実習・演習等による学習指導法の工夫が確認できる資料</t>
    </r>
    <phoneticPr fontId="1"/>
  </si>
  <si>
    <r>
      <rPr>
        <sz val="10"/>
        <color theme="1"/>
        <rFont val="MS UI Gothic"/>
        <family val="3"/>
        <charset val="128"/>
      </rPr>
      <t>教育活動等に関する情報が、ホームページ等により適切に公表されているか。</t>
    </r>
    <phoneticPr fontId="1"/>
  </si>
  <si>
    <r>
      <rPr>
        <sz val="10"/>
        <color theme="1"/>
        <rFont val="MS UI Gothic"/>
        <family val="3"/>
        <charset val="128"/>
      </rPr>
      <t>●周知や公表の程度を示す資料・データ（ウェブサイトの掲載箇所、ウェブサイトのアクセス状況、刊行物の配布先、配布数、アンケート等の結果等）</t>
    </r>
    <phoneticPr fontId="1"/>
  </si>
  <si>
    <r>
      <rPr>
        <sz val="10"/>
        <color theme="1"/>
        <rFont val="MS UI Gothic"/>
        <family val="3"/>
        <charset val="128"/>
      </rPr>
      <t>学生受入の状況、教育の状況および成果や効果について、自己点検・評価および学校関係者評価が適切かつ組織的に行われているか。その際、学生からの意見、学外関係者の意見や専門職域に係わる社会のニーズが、自己点検・評価および学校関係者評価に適切な形で反映されているか。</t>
    </r>
    <phoneticPr fontId="1"/>
  </si>
  <si>
    <r>
      <rPr>
        <sz val="10"/>
        <color theme="1"/>
        <rFont val="MS UI Gothic"/>
        <family val="3"/>
        <charset val="128"/>
      </rPr>
      <t>●学校関係者評価報告書〔提出必須〕
●監事または監査の報告書〔提出必須〕
●データや資料を収集・蓄積する担当組織、責任体制等が確認できる資料（文書管理規則、文書保存規則等）
●教育活動の実態を示す資料・データの収集・蓄積の状況、またはこれらの資料・データを活用して作成した報告書等
●学生からの意見聴取状況（体制、組織、活動内容等）が確認できる資料
●学生の意見が自己点検・評価報告書、授業評価報告書、学校関係者評価報告書等に反映されている該当箇所
●学校関係者からの意見聴取状況（体制、組織、活動内容等）が確認できる資料（学校関係者評価報告書等）</t>
    </r>
    <phoneticPr fontId="1"/>
  </si>
  <si>
    <r>
      <rPr>
        <sz val="10"/>
        <color theme="1"/>
        <rFont val="MS UI Gothic"/>
        <family val="3"/>
        <charset val="128"/>
      </rPr>
      <t>自己点検・評価および学校関係者評価の結果が学校内および社会に対して広く公開されているか。</t>
    </r>
    <phoneticPr fontId="1"/>
  </si>
  <si>
    <r>
      <rPr>
        <sz val="10"/>
        <color theme="1"/>
        <rFont val="MS UI Gothic"/>
        <family val="3"/>
        <charset val="128"/>
      </rPr>
      <t>●自己点検・評価および学校関係者評価の結果が記述された学生や教職員が参照する冊子の該当箇所
●自己点検・評価および学校関係者評価の結果が記述されたウェブサイトの掲載箇所（</t>
    </r>
    <r>
      <rPr>
        <sz val="10"/>
        <color theme="1"/>
        <rFont val="Arial"/>
        <family val="2"/>
      </rPr>
      <t>URL</t>
    </r>
    <r>
      <rPr>
        <sz val="10"/>
        <color theme="1"/>
        <rFont val="MS UI Gothic"/>
        <family val="3"/>
        <charset val="128"/>
      </rPr>
      <t>等）</t>
    </r>
    <phoneticPr fontId="1"/>
  </si>
  <si>
    <r>
      <rPr>
        <sz val="10"/>
        <color theme="1"/>
        <rFont val="MS UI Gothic"/>
        <family val="3"/>
        <charset val="128"/>
      </rPr>
      <t>自己点検・評価および学校関係者評価の結果がフィードバックされ、教育の質の改善・向上のための取組が組織的に行われ、教育課程の見直し等の具体的かつ継続的な方策が講じられているか。</t>
    </r>
    <phoneticPr fontId="1"/>
  </si>
  <si>
    <r>
      <rPr>
        <sz val="10"/>
        <color theme="1"/>
        <rFont val="MS UI Gothic"/>
        <family val="3"/>
        <charset val="128"/>
      </rPr>
      <t>●自己点検・評価および学校関係者評価の評価結果のフィードバックの状況（体制、組織、活動内容等）が確認できる資料
●評価結果を改善策に結びつけた具体的取組事例等</t>
    </r>
    <phoneticPr fontId="1"/>
  </si>
  <si>
    <r>
      <rPr>
        <sz val="10"/>
        <color theme="1"/>
        <rFont val="MS UI Gothic"/>
        <family val="3"/>
        <charset val="128"/>
      </rPr>
      <t>企業等と連携した組織的な教員研修（ファカルティ・ディベロップメント）および職員研修（スタッフ・ディベロップメント）が適切に実施され、それらが教育の質の改善・向上に有効に機能しているか。</t>
    </r>
    <phoneticPr fontId="1"/>
  </si>
  <si>
    <r>
      <rPr>
        <sz val="10"/>
        <color theme="1"/>
        <rFont val="MS UI Gothic"/>
        <family val="3"/>
        <charset val="128"/>
      </rPr>
      <t>●</t>
    </r>
    <r>
      <rPr>
        <sz val="10"/>
        <color theme="1"/>
        <rFont val="Arial"/>
        <family val="2"/>
      </rPr>
      <t>FD</t>
    </r>
    <r>
      <rPr>
        <sz val="10"/>
        <color theme="1"/>
        <rFont val="MS UI Gothic"/>
        <family val="3"/>
        <charset val="128"/>
      </rPr>
      <t>・</t>
    </r>
    <r>
      <rPr>
        <sz val="10"/>
        <color theme="1"/>
        <rFont val="Arial"/>
        <family val="2"/>
      </rPr>
      <t>SD</t>
    </r>
    <r>
      <rPr>
        <sz val="10"/>
        <color theme="1"/>
        <rFont val="MS UI Gothic"/>
        <family val="3"/>
        <charset val="128"/>
      </rPr>
      <t>活動の内容・方法および実施状況が確認できる資料
●</t>
    </r>
    <r>
      <rPr>
        <sz val="10"/>
        <color theme="1"/>
        <rFont val="Arial"/>
        <family val="2"/>
      </rPr>
      <t>FD</t>
    </r>
    <r>
      <rPr>
        <sz val="10"/>
        <color theme="1"/>
        <rFont val="MS UI Gothic"/>
        <family val="3"/>
        <charset val="128"/>
      </rPr>
      <t>・</t>
    </r>
    <r>
      <rPr>
        <sz val="10"/>
        <color theme="1"/>
        <rFont val="Arial"/>
        <family val="2"/>
      </rPr>
      <t>SD</t>
    </r>
    <r>
      <rPr>
        <sz val="10"/>
        <color theme="1"/>
        <rFont val="MS UI Gothic"/>
        <family val="3"/>
        <charset val="128"/>
      </rPr>
      <t>研修会等への教職員の参加状況が確認できる資料
●</t>
    </r>
    <r>
      <rPr>
        <sz val="10"/>
        <color theme="1"/>
        <rFont val="Arial"/>
        <family val="2"/>
      </rPr>
      <t>FD</t>
    </r>
    <r>
      <rPr>
        <sz val="10"/>
        <color theme="1"/>
        <rFont val="MS UI Gothic"/>
        <family val="3"/>
        <charset val="128"/>
      </rPr>
      <t>・</t>
    </r>
    <r>
      <rPr>
        <sz val="10"/>
        <color theme="1"/>
        <rFont val="Arial"/>
        <family val="2"/>
      </rPr>
      <t>SD</t>
    </r>
    <r>
      <rPr>
        <sz val="10"/>
        <color theme="1"/>
        <rFont val="MS UI Gothic"/>
        <family val="3"/>
        <charset val="128"/>
      </rPr>
      <t>研修会等が、質の改善・向上に結びついた具体的取組事例等</t>
    </r>
    <phoneticPr fontId="1"/>
  </si>
  <si>
    <r>
      <rPr>
        <sz val="10"/>
        <color theme="1"/>
        <rFont val="MS UI Gothic"/>
        <family val="3"/>
        <charset val="128"/>
      </rPr>
      <t>学修成果</t>
    </r>
    <rPh sb="0" eb="2">
      <t>ガクシュウ</t>
    </rPh>
    <rPh sb="2" eb="4">
      <t>セイカ</t>
    </rPh>
    <phoneticPr fontId="1"/>
  </si>
  <si>
    <r>
      <rPr>
        <sz val="10"/>
        <color theme="1"/>
        <rFont val="MS UI Gothic"/>
        <family val="3"/>
        <charset val="128"/>
      </rPr>
      <t>単位修得、修了状況、資格取得の状況等から判断して、意図している学修成果があがっているか。</t>
    </r>
    <phoneticPr fontId="1"/>
  </si>
  <si>
    <r>
      <rPr>
        <sz val="10"/>
        <color theme="1"/>
        <rFont val="MS UI Gothic"/>
        <family val="3"/>
        <charset val="128"/>
      </rPr>
      <t>●単位修得率、学位取得率、進級率、標準修業年限内の修了率、留年・休学・退学状況、成績評価の分布表、資格取得者数、各種コンペティション等の受賞数等
●教育成果の把握状況や検証・評価に向けた活動状況が確認できる資料
●具体的な検証・評価事例、改善事例等</t>
    </r>
    <phoneticPr fontId="1"/>
  </si>
  <si>
    <r>
      <rPr>
        <sz val="10"/>
        <color theme="1"/>
        <rFont val="MS UI Gothic"/>
        <family val="3"/>
        <charset val="128"/>
      </rPr>
      <t>授業評価等、学生からの意見聴取の結果から判断して、意図している学修成果があがっているか。</t>
    </r>
    <phoneticPr fontId="1"/>
  </si>
  <si>
    <r>
      <rPr>
        <sz val="10"/>
        <color theme="1"/>
        <rFont val="MS UI Gothic"/>
        <family val="3"/>
        <charset val="128"/>
      </rPr>
      <t>●学生に意見を聴取する機会（懇談会、アンケート、インタビュー等）の概要およびその結果が確認できる資料（学生による授業評価、学習達成度に関するアンケート調査資料、学生の満足度に関する調査結果等）</t>
    </r>
    <phoneticPr fontId="1"/>
  </si>
  <si>
    <r>
      <rPr>
        <sz val="10"/>
        <color theme="1"/>
        <rFont val="MS UI Gothic"/>
        <family val="3"/>
        <charset val="128"/>
      </rPr>
      <t>修了後の進路の状況等の実績や成果から判断して、意図している学修成果があがっているか。</t>
    </r>
    <phoneticPr fontId="1"/>
  </si>
  <si>
    <r>
      <rPr>
        <sz val="10"/>
        <color theme="1"/>
        <rFont val="MS UI Gothic"/>
        <family val="3"/>
        <charset val="128"/>
      </rPr>
      <t>●就職希望者の就職率、就職先、進学先
●修了生の社会での活躍等が確認できる資料</t>
    </r>
    <phoneticPr fontId="1"/>
  </si>
  <si>
    <r>
      <rPr>
        <sz val="10"/>
        <color theme="1"/>
        <rFont val="MS UI Gothic"/>
        <family val="3"/>
        <charset val="128"/>
      </rPr>
      <t>修了生や就職先等の関係者からの意見聴取の結果から判断して、意図している学修成果があがっているか。</t>
    </r>
    <phoneticPr fontId="1"/>
  </si>
  <si>
    <r>
      <rPr>
        <sz val="10"/>
        <color theme="1"/>
        <rFont val="MS UI Gothic"/>
        <family val="3"/>
        <charset val="128"/>
      </rPr>
      <t>●修了生に意見を聴取する機会（懇談会、アンケート、インタビュー等）の概要およびその結果が確認できる資料
●就職先等の関係者に意見を聴取する機会（懇談会、アンケート、インタビュー等）の概要よびその結果が確認できる資料</t>
    </r>
    <phoneticPr fontId="1"/>
  </si>
  <si>
    <t>学校法人名</t>
    <rPh sb="0" eb="4">
      <t>ガッコウホウジン</t>
    </rPh>
    <rPh sb="4" eb="5">
      <t>メイ</t>
    </rPh>
    <phoneticPr fontId="1"/>
  </si>
  <si>
    <t>学校名</t>
    <rPh sb="0" eb="3">
      <t>ガッコウメイ</t>
    </rPh>
    <phoneticPr fontId="1"/>
  </si>
  <si>
    <t>年度（和暦）</t>
    <rPh sb="0" eb="2">
      <t>ネンド</t>
    </rPh>
    <rPh sb="3" eb="5">
      <t>ワレキ</t>
    </rPh>
    <phoneticPr fontId="1"/>
  </si>
  <si>
    <t>項目</t>
    <rPh sb="0" eb="2">
      <t>コウモク</t>
    </rPh>
    <phoneticPr fontId="1"/>
  </si>
  <si>
    <t>パラメータ</t>
    <phoneticPr fontId="1"/>
  </si>
  <si>
    <t>備考</t>
    <rPh sb="0" eb="2">
      <t>ビコウ</t>
    </rPh>
    <phoneticPr fontId="1"/>
  </si>
  <si>
    <t>●●●●専門学校</t>
    <rPh sb="4" eb="6">
      <t>センモン</t>
    </rPh>
    <rPh sb="6" eb="8">
      <t>ガッコウ</t>
    </rPh>
    <phoneticPr fontId="1"/>
  </si>
  <si>
    <t>自己評価書提出年月日(和暦)</t>
    <rPh sb="0" eb="2">
      <t>ジコ</t>
    </rPh>
    <rPh sb="2" eb="5">
      <t>ヒョウカショ</t>
    </rPh>
    <rPh sb="5" eb="7">
      <t>テイシュツ</t>
    </rPh>
    <rPh sb="7" eb="10">
      <t>ネンガッピ</t>
    </rPh>
    <rPh sb="11" eb="13">
      <t>ワレキ</t>
    </rPh>
    <phoneticPr fontId="1"/>
  </si>
  <si>
    <t>所在地</t>
    <rPh sb="0" eb="3">
      <t>ショザイチ</t>
    </rPh>
    <phoneticPr fontId="1"/>
  </si>
  <si>
    <t>所在地　郵便番号</t>
    <rPh sb="0" eb="3">
      <t>ショザイチ</t>
    </rPh>
    <rPh sb="4" eb="6">
      <t>ユウビン</t>
    </rPh>
    <rPh sb="6" eb="8">
      <t>バンゴウ</t>
    </rPh>
    <phoneticPr fontId="1"/>
  </si>
  <si>
    <t>所在地　都道府県</t>
    <rPh sb="0" eb="3">
      <t>ショザイチ</t>
    </rPh>
    <rPh sb="4" eb="8">
      <t>トドウフケン</t>
    </rPh>
    <phoneticPr fontId="1"/>
  </si>
  <si>
    <t>所在地　市区町村以降</t>
    <rPh sb="0" eb="3">
      <t>ショザイチ</t>
    </rPh>
    <rPh sb="4" eb="8">
      <t>シクチョウソン</t>
    </rPh>
    <rPh sb="8" eb="10">
      <t>イコウ</t>
    </rPh>
    <phoneticPr fontId="1"/>
  </si>
  <si>
    <t>学校の目的・目標において、学生が身につける学力、資質・能力や養成しようとする人材像等が、適切かつ明確に定められているか。</t>
    <phoneticPr fontId="1"/>
  </si>
  <si>
    <t>学校の目的・目標が、構成員（教職員および学生）に周知され、社会に広く公表されているか。</t>
    <phoneticPr fontId="1"/>
  </si>
  <si>
    <t>特徴</t>
    <rPh sb="0" eb="2">
      <t>トクチョウ</t>
    </rPh>
    <phoneticPr fontId="1"/>
  </si>
  <si>
    <t>学校の目的・目標</t>
    <rPh sb="0" eb="2">
      <t>ガッコウ</t>
    </rPh>
    <rPh sb="3" eb="5">
      <t>モクテキ</t>
    </rPh>
    <rPh sb="6" eb="8">
      <t>モクヒョウ</t>
    </rPh>
    <phoneticPr fontId="1"/>
  </si>
  <si>
    <t>自己評価書</t>
    <rPh sb="0" eb="2">
      <t>ジコ</t>
    </rPh>
    <rPh sb="2" eb="5">
      <t>ヒョウカショ</t>
    </rPh>
    <phoneticPr fontId="1"/>
  </si>
  <si>
    <t>学校法人●●学園</t>
    <rPh sb="0" eb="2">
      <t>ガッコウ</t>
    </rPh>
    <rPh sb="2" eb="4">
      <t>ホウジン</t>
    </rPh>
    <rPh sb="6" eb="8">
      <t>ガクエン</t>
    </rPh>
    <phoneticPr fontId="1"/>
  </si>
  <si>
    <t>学科・コース名1</t>
    <rPh sb="0" eb="2">
      <t>ガッカ</t>
    </rPh>
    <rPh sb="6" eb="7">
      <t>メイ</t>
    </rPh>
    <phoneticPr fontId="1"/>
  </si>
  <si>
    <t>学科・コース名2</t>
    <rPh sb="0" eb="2">
      <t>ガッカ</t>
    </rPh>
    <rPh sb="6" eb="7">
      <t>メイ</t>
    </rPh>
    <phoneticPr fontId="1"/>
  </si>
  <si>
    <t>学科・コース名3</t>
    <rPh sb="0" eb="2">
      <t>ガッカ</t>
    </rPh>
    <rPh sb="6" eb="7">
      <t>メイ</t>
    </rPh>
    <phoneticPr fontId="1"/>
  </si>
  <si>
    <t>学科・コース名4</t>
    <rPh sb="0" eb="2">
      <t>ガッカ</t>
    </rPh>
    <rPh sb="6" eb="7">
      <t>メイ</t>
    </rPh>
    <phoneticPr fontId="1"/>
  </si>
  <si>
    <t>学科・コース名5</t>
    <rPh sb="0" eb="2">
      <t>ガッカ</t>
    </rPh>
    <rPh sb="6" eb="7">
      <t>メイ</t>
    </rPh>
    <phoneticPr fontId="1"/>
  </si>
  <si>
    <t>学科・コース名6</t>
    <rPh sb="0" eb="2">
      <t>ガッカ</t>
    </rPh>
    <rPh sb="6" eb="7">
      <t>メイ</t>
    </rPh>
    <phoneticPr fontId="1"/>
  </si>
  <si>
    <t>学科・コース名7</t>
    <rPh sb="0" eb="2">
      <t>ガッカ</t>
    </rPh>
    <rPh sb="6" eb="7">
      <t>メイ</t>
    </rPh>
    <phoneticPr fontId="1"/>
  </si>
  <si>
    <t>学科・コース名8</t>
    <rPh sb="0" eb="2">
      <t>ガッカ</t>
    </rPh>
    <rPh sb="6" eb="7">
      <t>メイ</t>
    </rPh>
    <phoneticPr fontId="1"/>
  </si>
  <si>
    <t>学科・コース名9</t>
    <rPh sb="0" eb="2">
      <t>ガッカ</t>
    </rPh>
    <rPh sb="6" eb="7">
      <t>メイ</t>
    </rPh>
    <phoneticPr fontId="1"/>
  </si>
  <si>
    <t>学科・コース名10</t>
    <rPh sb="0" eb="2">
      <t>ガッカ</t>
    </rPh>
    <rPh sb="6" eb="7">
      <t>メイ</t>
    </rPh>
    <phoneticPr fontId="1"/>
  </si>
  <si>
    <t>学科・コース名11</t>
    <rPh sb="0" eb="2">
      <t>ガッカ</t>
    </rPh>
    <rPh sb="6" eb="7">
      <t>メイ</t>
    </rPh>
    <phoneticPr fontId="1"/>
  </si>
  <si>
    <t>学科・コース名12</t>
    <rPh sb="0" eb="2">
      <t>ガッカ</t>
    </rPh>
    <rPh sb="6" eb="7">
      <t>メイ</t>
    </rPh>
    <phoneticPr fontId="1"/>
  </si>
  <si>
    <t>学科・コース名13</t>
    <rPh sb="0" eb="2">
      <t>ガッカ</t>
    </rPh>
    <rPh sb="6" eb="7">
      <t>メイ</t>
    </rPh>
    <phoneticPr fontId="1"/>
  </si>
  <si>
    <t>学科・コース名14</t>
    <rPh sb="0" eb="2">
      <t>ガッカ</t>
    </rPh>
    <rPh sb="6" eb="7">
      <t>メイ</t>
    </rPh>
    <phoneticPr fontId="1"/>
  </si>
  <si>
    <t>学科・コース名15</t>
    <rPh sb="0" eb="2">
      <t>ガッカ</t>
    </rPh>
    <rPh sb="6" eb="7">
      <t>メイ</t>
    </rPh>
    <phoneticPr fontId="1"/>
  </si>
  <si>
    <t>学科・コース名16</t>
    <rPh sb="0" eb="2">
      <t>ガッカ</t>
    </rPh>
    <rPh sb="6" eb="7">
      <t>メイ</t>
    </rPh>
    <phoneticPr fontId="1"/>
  </si>
  <si>
    <t>学科・コース名17</t>
    <rPh sb="0" eb="2">
      <t>ガッカ</t>
    </rPh>
    <rPh sb="6" eb="7">
      <t>メイ</t>
    </rPh>
    <phoneticPr fontId="1"/>
  </si>
  <si>
    <t>学科・コース名18</t>
    <rPh sb="0" eb="2">
      <t>ガッカ</t>
    </rPh>
    <rPh sb="6" eb="7">
      <t>メイ</t>
    </rPh>
    <phoneticPr fontId="1"/>
  </si>
  <si>
    <t>学科・コース名19</t>
    <rPh sb="0" eb="2">
      <t>ガッカ</t>
    </rPh>
    <rPh sb="6" eb="7">
      <t>メイ</t>
    </rPh>
    <phoneticPr fontId="1"/>
  </si>
  <si>
    <t>学科・コース名20</t>
    <rPh sb="0" eb="2">
      <t>ガッカ</t>
    </rPh>
    <rPh sb="6" eb="7">
      <t>メイ</t>
    </rPh>
    <phoneticPr fontId="1"/>
  </si>
  <si>
    <t>評価実施年度5月1日現在の設置学科・コース名</t>
    <rPh sb="0" eb="2">
      <t>ヒョウカ</t>
    </rPh>
    <rPh sb="2" eb="4">
      <t>ジッシ</t>
    </rPh>
    <rPh sb="4" eb="6">
      <t>ネンド</t>
    </rPh>
    <rPh sb="7" eb="8">
      <t>ガツ</t>
    </rPh>
    <rPh sb="9" eb="10">
      <t>ニチ</t>
    </rPh>
    <rPh sb="10" eb="12">
      <t>ゲンザイ</t>
    </rPh>
    <rPh sb="13" eb="15">
      <t>セッチ</t>
    </rPh>
    <rPh sb="15" eb="17">
      <t>ガッカ</t>
    </rPh>
    <rPh sb="21" eb="22">
      <t>メイ</t>
    </rPh>
    <phoneticPr fontId="1"/>
  </si>
  <si>
    <t>現況</t>
    <rPh sb="0" eb="2">
      <t>ゲンキョウ</t>
    </rPh>
    <phoneticPr fontId="1"/>
  </si>
  <si>
    <t>111-1111</t>
    <phoneticPr fontId="1"/>
  </si>
  <si>
    <t>●●都</t>
    <rPh sb="2" eb="3">
      <t>ト</t>
    </rPh>
    <phoneticPr fontId="1"/>
  </si>
  <si>
    <t>●●区●●●●●●●</t>
    <rPh sb="2" eb="3">
      <t>ク</t>
    </rPh>
    <phoneticPr fontId="1"/>
  </si>
  <si>
    <t>設置学科・コース等の情報</t>
    <rPh sb="0" eb="2">
      <t>セッチ</t>
    </rPh>
    <rPh sb="2" eb="4">
      <t>ガッカ</t>
    </rPh>
    <rPh sb="8" eb="9">
      <t>トウ</t>
    </rPh>
    <rPh sb="10" eb="12">
      <t>ジョウホウ</t>
    </rPh>
    <phoneticPr fontId="1"/>
  </si>
  <si>
    <t>学科・コース等の名称</t>
    <rPh sb="0" eb="2">
      <t>ガッカ</t>
    </rPh>
    <rPh sb="6" eb="7">
      <t>トウ</t>
    </rPh>
    <rPh sb="8" eb="10">
      <t>メイショウ</t>
    </rPh>
    <phoneticPr fontId="1"/>
  </si>
  <si>
    <t>教員数(人)</t>
    <rPh sb="0" eb="3">
      <t>キョウインスウ</t>
    </rPh>
    <rPh sb="4" eb="5">
      <t>ニン</t>
    </rPh>
    <phoneticPr fontId="1"/>
  </si>
  <si>
    <t>常勤</t>
    <rPh sb="0" eb="2">
      <t>ジョウキン</t>
    </rPh>
    <phoneticPr fontId="1"/>
  </si>
  <si>
    <t>非常勤</t>
    <rPh sb="0" eb="3">
      <t>ヒジョウキン</t>
    </rPh>
    <phoneticPr fontId="1"/>
  </si>
  <si>
    <t>分野</t>
    <rPh sb="0" eb="2">
      <t>ブンヤ</t>
    </rPh>
    <phoneticPr fontId="1"/>
  </si>
  <si>
    <t>関係法令等の名称</t>
    <rPh sb="0" eb="2">
      <t>カンケイ</t>
    </rPh>
    <rPh sb="2" eb="4">
      <t>ホウレイ</t>
    </rPh>
    <rPh sb="4" eb="5">
      <t>トウ</t>
    </rPh>
    <rPh sb="6" eb="8">
      <t>メイショウ</t>
    </rPh>
    <phoneticPr fontId="1"/>
  </si>
  <si>
    <t>学生数
(人)</t>
    <rPh sb="0" eb="3">
      <t>ガクセイスウ</t>
    </rPh>
    <rPh sb="5" eb="6">
      <t>ニン</t>
    </rPh>
    <phoneticPr fontId="1"/>
  </si>
  <si>
    <t>No</t>
    <phoneticPr fontId="1"/>
  </si>
  <si>
    <t>区分</t>
    <rPh sb="0" eb="2">
      <t>クブン</t>
    </rPh>
    <phoneticPr fontId="1"/>
  </si>
  <si>
    <t>規制主体</t>
    <rPh sb="0" eb="2">
      <t>キセイ</t>
    </rPh>
    <rPh sb="2" eb="4">
      <t>シュタイ</t>
    </rPh>
    <phoneticPr fontId="1"/>
  </si>
  <si>
    <t>業務独占資格名称</t>
    <rPh sb="0" eb="2">
      <t>ギョウム</t>
    </rPh>
    <rPh sb="2" eb="4">
      <t>ドクセン</t>
    </rPh>
    <rPh sb="4" eb="6">
      <t>シカク</t>
    </rPh>
    <rPh sb="6" eb="8">
      <t>メイショウ</t>
    </rPh>
    <phoneticPr fontId="1"/>
  </si>
  <si>
    <t>設置・運営上国の規制等を受けている学科・コース・専攻の場合</t>
    <rPh sb="0" eb="2">
      <t>セッチ</t>
    </rPh>
    <rPh sb="3" eb="5">
      <t>ウンエイ</t>
    </rPh>
    <rPh sb="5" eb="6">
      <t>ウエ</t>
    </rPh>
    <rPh sb="6" eb="7">
      <t>クニ</t>
    </rPh>
    <rPh sb="8" eb="10">
      <t>キセイ</t>
    </rPh>
    <rPh sb="10" eb="11">
      <t>トウ</t>
    </rPh>
    <rPh sb="12" eb="13">
      <t>ウ</t>
    </rPh>
    <rPh sb="17" eb="19">
      <t>ガッカ</t>
    </rPh>
    <rPh sb="24" eb="26">
      <t>センコウ</t>
    </rPh>
    <rPh sb="27" eb="29">
      <t>バアイ</t>
    </rPh>
    <phoneticPr fontId="1"/>
  </si>
  <si>
    <t>経済産業大臣</t>
    <rPh sb="0" eb="2">
      <t>ケイザイ</t>
    </rPh>
    <rPh sb="2" eb="4">
      <t>サンギョウ</t>
    </rPh>
    <rPh sb="4" eb="6">
      <t>ダイジン</t>
    </rPh>
    <phoneticPr fontId="1"/>
  </si>
  <si>
    <t>電気工事士</t>
    <rPh sb="0" eb="2">
      <t>デンキ</t>
    </rPh>
    <rPh sb="2" eb="5">
      <t>コウジシ</t>
    </rPh>
    <phoneticPr fontId="1"/>
  </si>
  <si>
    <t>電気・電子</t>
    <rPh sb="0" eb="2">
      <t>デンキ</t>
    </rPh>
    <rPh sb="3" eb="5">
      <t>デンシ</t>
    </rPh>
    <phoneticPr fontId="1"/>
  </si>
  <si>
    <t>電気主任技術者</t>
    <rPh sb="0" eb="2">
      <t>デンキ</t>
    </rPh>
    <rPh sb="2" eb="4">
      <t>シュニン</t>
    </rPh>
    <rPh sb="4" eb="7">
      <t>ギジュツシャ</t>
    </rPh>
    <phoneticPr fontId="1"/>
  </si>
  <si>
    <t>国土交通大臣</t>
    <rPh sb="0" eb="2">
      <t>コクド</t>
    </rPh>
    <rPh sb="2" eb="4">
      <t>コウツウ</t>
    </rPh>
    <rPh sb="4" eb="6">
      <t>ダイジン</t>
    </rPh>
    <phoneticPr fontId="1"/>
  </si>
  <si>
    <t>測量士（補）</t>
    <rPh sb="0" eb="3">
      <t>ソクリョウシ</t>
    </rPh>
    <rPh sb="4" eb="5">
      <t>ホ</t>
    </rPh>
    <phoneticPr fontId="1"/>
  </si>
  <si>
    <t>土木・建築</t>
    <rPh sb="0" eb="2">
      <t>ドボク</t>
    </rPh>
    <rPh sb="3" eb="5">
      <t>ケンチク</t>
    </rPh>
    <phoneticPr fontId="1"/>
  </si>
  <si>
    <t>建築士</t>
    <rPh sb="0" eb="3">
      <t>ケンチクシ</t>
    </rPh>
    <phoneticPr fontId="1"/>
  </si>
  <si>
    <t>土木施工管理技士</t>
    <rPh sb="0" eb="2">
      <t>ドボク</t>
    </rPh>
    <rPh sb="2" eb="4">
      <t>セコウ</t>
    </rPh>
    <rPh sb="4" eb="6">
      <t>カンリ</t>
    </rPh>
    <rPh sb="6" eb="8">
      <t>ギシ</t>
    </rPh>
    <phoneticPr fontId="1"/>
  </si>
  <si>
    <t>管工事施工管理技士</t>
    <rPh sb="0" eb="1">
      <t>カン</t>
    </rPh>
    <rPh sb="1" eb="3">
      <t>コウジ</t>
    </rPh>
    <rPh sb="3" eb="5">
      <t>セコウ</t>
    </rPh>
    <rPh sb="5" eb="7">
      <t>カンリ</t>
    </rPh>
    <rPh sb="7" eb="9">
      <t>ギシ</t>
    </rPh>
    <phoneticPr fontId="1"/>
  </si>
  <si>
    <t>建築施工管理技士</t>
    <rPh sb="0" eb="2">
      <t>ケンチク</t>
    </rPh>
    <rPh sb="2" eb="4">
      <t>セコウ</t>
    </rPh>
    <rPh sb="4" eb="6">
      <t>カンリ</t>
    </rPh>
    <rPh sb="6" eb="8">
      <t>ギシ</t>
    </rPh>
    <phoneticPr fontId="1"/>
  </si>
  <si>
    <t>造園施工管理技士</t>
    <rPh sb="0" eb="2">
      <t>ゾウエン</t>
    </rPh>
    <rPh sb="2" eb="4">
      <t>セコウ</t>
    </rPh>
    <rPh sb="4" eb="6">
      <t>カンリ</t>
    </rPh>
    <rPh sb="6" eb="8">
      <t>ギシ</t>
    </rPh>
    <phoneticPr fontId="1"/>
  </si>
  <si>
    <t>自動車整備士</t>
    <rPh sb="0" eb="3">
      <t>ジドウシャ</t>
    </rPh>
    <rPh sb="3" eb="6">
      <t>セイビシ</t>
    </rPh>
    <phoneticPr fontId="1"/>
  </si>
  <si>
    <t>自動車整備</t>
    <rPh sb="0" eb="3">
      <t>ジドウシャ</t>
    </rPh>
    <rPh sb="3" eb="5">
      <t>セイビ</t>
    </rPh>
    <phoneticPr fontId="1"/>
  </si>
  <si>
    <t>厚生労働大臣</t>
    <rPh sb="0" eb="2">
      <t>コウセイ</t>
    </rPh>
    <rPh sb="2" eb="4">
      <t>ロウドウ</t>
    </rPh>
    <rPh sb="4" eb="6">
      <t>ダイジン</t>
    </rPh>
    <phoneticPr fontId="1"/>
  </si>
  <si>
    <t>栄養士</t>
    <rPh sb="0" eb="3">
      <t>エイヨウシ</t>
    </rPh>
    <phoneticPr fontId="1"/>
  </si>
  <si>
    <t>栄養・調理</t>
    <rPh sb="0" eb="2">
      <t>エイヨウ</t>
    </rPh>
    <rPh sb="3" eb="5">
      <t>チョウリ</t>
    </rPh>
    <phoneticPr fontId="1"/>
  </si>
  <si>
    <t>管理栄養士</t>
    <rPh sb="0" eb="2">
      <t>カンリ</t>
    </rPh>
    <rPh sb="2" eb="5">
      <t>エイヨウシ</t>
    </rPh>
    <phoneticPr fontId="1"/>
  </si>
  <si>
    <t>調理師</t>
    <rPh sb="0" eb="3">
      <t>チョウリシ</t>
    </rPh>
    <phoneticPr fontId="1"/>
  </si>
  <si>
    <t>製菓衛生師</t>
    <rPh sb="0" eb="2">
      <t>セイカ</t>
    </rPh>
    <rPh sb="2" eb="5">
      <t>エイセイシ</t>
    </rPh>
    <phoneticPr fontId="1"/>
  </si>
  <si>
    <t>看護師</t>
    <rPh sb="0" eb="3">
      <t>カンゴシ</t>
    </rPh>
    <phoneticPr fontId="1"/>
  </si>
  <si>
    <t>看護</t>
    <rPh sb="0" eb="2">
      <t>カンゴ</t>
    </rPh>
    <phoneticPr fontId="1"/>
  </si>
  <si>
    <t>歯科衛生士</t>
    <rPh sb="0" eb="2">
      <t>シカ</t>
    </rPh>
    <rPh sb="2" eb="5">
      <t>エイセイシ</t>
    </rPh>
    <phoneticPr fontId="1"/>
  </si>
  <si>
    <t>歯科</t>
    <rPh sb="0" eb="2">
      <t>シカ</t>
    </rPh>
    <phoneticPr fontId="1"/>
  </si>
  <si>
    <t>歯科技工士</t>
    <rPh sb="0" eb="2">
      <t>シカ</t>
    </rPh>
    <rPh sb="2" eb="5">
      <t>ギコウシ</t>
    </rPh>
    <phoneticPr fontId="1"/>
  </si>
  <si>
    <t>診療放射線技師</t>
    <rPh sb="0" eb="2">
      <t>シンリョウ</t>
    </rPh>
    <rPh sb="2" eb="5">
      <t>ホウシャセン</t>
    </rPh>
    <rPh sb="5" eb="7">
      <t>ギシ</t>
    </rPh>
    <phoneticPr fontId="1"/>
  </si>
  <si>
    <t>放射線医療</t>
    <rPh sb="0" eb="3">
      <t>ホウシャセン</t>
    </rPh>
    <rPh sb="3" eb="5">
      <t>イリョウ</t>
    </rPh>
    <phoneticPr fontId="1"/>
  </si>
  <si>
    <t>臨床検査技師</t>
    <rPh sb="0" eb="2">
      <t>リンショウ</t>
    </rPh>
    <rPh sb="2" eb="4">
      <t>ケンサ</t>
    </rPh>
    <rPh sb="4" eb="6">
      <t>ギシ</t>
    </rPh>
    <phoneticPr fontId="1"/>
  </si>
  <si>
    <t>臨床医療</t>
    <rPh sb="0" eb="2">
      <t>リンショウ</t>
    </rPh>
    <rPh sb="2" eb="4">
      <t>イリョウ</t>
    </rPh>
    <phoneticPr fontId="1"/>
  </si>
  <si>
    <t>臨床工学技士</t>
    <rPh sb="0" eb="2">
      <t>リンショウ</t>
    </rPh>
    <rPh sb="2" eb="4">
      <t>コウガク</t>
    </rPh>
    <rPh sb="4" eb="6">
      <t>ギシ</t>
    </rPh>
    <phoneticPr fontId="1"/>
  </si>
  <si>
    <t>理学療法士</t>
    <rPh sb="0" eb="2">
      <t>リガク</t>
    </rPh>
    <rPh sb="2" eb="5">
      <t>リョウホウシ</t>
    </rPh>
    <phoneticPr fontId="1"/>
  </si>
  <si>
    <t>リハビリテーション医療</t>
    <rPh sb="9" eb="11">
      <t>イリョウ</t>
    </rPh>
    <phoneticPr fontId="1"/>
  </si>
  <si>
    <t>作業療法士</t>
    <rPh sb="0" eb="2">
      <t>サギョウ</t>
    </rPh>
    <rPh sb="2" eb="5">
      <t>リョウホウシ</t>
    </rPh>
    <phoneticPr fontId="1"/>
  </si>
  <si>
    <t>言語聴覚士</t>
    <rPh sb="0" eb="2">
      <t>ゲンゴ</t>
    </rPh>
    <rPh sb="2" eb="5">
      <t>チョウカクシ</t>
    </rPh>
    <phoneticPr fontId="1"/>
  </si>
  <si>
    <t>視能訓練士</t>
    <rPh sb="0" eb="2">
      <t>シノウ</t>
    </rPh>
    <rPh sb="2" eb="5">
      <t>クンレンシ</t>
    </rPh>
    <phoneticPr fontId="1"/>
  </si>
  <si>
    <t>保健師・助産師</t>
    <rPh sb="0" eb="3">
      <t>ホケンシ</t>
    </rPh>
    <rPh sb="4" eb="7">
      <t>ジョサンシ</t>
    </rPh>
    <phoneticPr fontId="1"/>
  </si>
  <si>
    <t>保健師・助産</t>
    <rPh sb="0" eb="3">
      <t>ホケンシ</t>
    </rPh>
    <rPh sb="4" eb="6">
      <t>ジョサン</t>
    </rPh>
    <phoneticPr fontId="1"/>
  </si>
  <si>
    <t>はり師・きゅう師</t>
    <rPh sb="2" eb="3">
      <t>シ</t>
    </rPh>
    <rPh sb="7" eb="8">
      <t>シ</t>
    </rPh>
    <phoneticPr fontId="1"/>
  </si>
  <si>
    <t>鍼灸</t>
    <rPh sb="0" eb="2">
      <t>シンキュウ</t>
    </rPh>
    <phoneticPr fontId="1"/>
  </si>
  <si>
    <t>柔道整復師</t>
    <rPh sb="0" eb="2">
      <t>ジュウドウ</t>
    </rPh>
    <rPh sb="2" eb="5">
      <t>セイフクシ</t>
    </rPh>
    <phoneticPr fontId="1"/>
  </si>
  <si>
    <t>柔道整復等</t>
    <rPh sb="0" eb="2">
      <t>ジュウドウ</t>
    </rPh>
    <rPh sb="2" eb="4">
      <t>セイフク</t>
    </rPh>
    <rPh sb="4" eb="5">
      <t>トウ</t>
    </rPh>
    <phoneticPr fontId="1"/>
  </si>
  <si>
    <t>あん摩・マッサージ指圧師</t>
    <rPh sb="2" eb="3">
      <t>マ</t>
    </rPh>
    <rPh sb="9" eb="12">
      <t>シアツシ</t>
    </rPh>
    <phoneticPr fontId="1"/>
  </si>
  <si>
    <t>救急救命士</t>
    <rPh sb="0" eb="2">
      <t>キュウキュウ</t>
    </rPh>
    <rPh sb="2" eb="5">
      <t>キュウメイシ</t>
    </rPh>
    <phoneticPr fontId="1"/>
  </si>
  <si>
    <t>救急救命</t>
    <rPh sb="0" eb="2">
      <t>キュウキュウ</t>
    </rPh>
    <rPh sb="2" eb="4">
      <t>キュウメイ</t>
    </rPh>
    <phoneticPr fontId="1"/>
  </si>
  <si>
    <t>理容師</t>
    <rPh sb="0" eb="3">
      <t>リヨウシ</t>
    </rPh>
    <phoneticPr fontId="1"/>
  </si>
  <si>
    <t>理美容</t>
    <rPh sb="0" eb="3">
      <t>リビヨウ</t>
    </rPh>
    <phoneticPr fontId="1"/>
  </si>
  <si>
    <t>美容師</t>
    <rPh sb="0" eb="3">
      <t>ビヨウシ</t>
    </rPh>
    <phoneticPr fontId="1"/>
  </si>
  <si>
    <t>介護福祉士</t>
    <rPh sb="0" eb="2">
      <t>カイゴ</t>
    </rPh>
    <rPh sb="2" eb="5">
      <t>フクシシ</t>
    </rPh>
    <phoneticPr fontId="1"/>
  </si>
  <si>
    <t>福祉・保健</t>
    <rPh sb="0" eb="2">
      <t>フクシ</t>
    </rPh>
    <rPh sb="3" eb="5">
      <t>ホケン</t>
    </rPh>
    <phoneticPr fontId="1"/>
  </si>
  <si>
    <t>社会福祉士</t>
    <rPh sb="0" eb="2">
      <t>シャカイ</t>
    </rPh>
    <rPh sb="2" eb="5">
      <t>フクシシ</t>
    </rPh>
    <phoneticPr fontId="1"/>
  </si>
  <si>
    <t>精神保健福祉士</t>
    <rPh sb="0" eb="2">
      <t>セイシン</t>
    </rPh>
    <rPh sb="2" eb="4">
      <t>ホケン</t>
    </rPh>
    <rPh sb="4" eb="7">
      <t>フクシシ</t>
    </rPh>
    <phoneticPr fontId="1"/>
  </si>
  <si>
    <t>社会保険労務士</t>
    <rPh sb="0" eb="2">
      <t>シャカイ</t>
    </rPh>
    <rPh sb="2" eb="4">
      <t>ホケン</t>
    </rPh>
    <rPh sb="4" eb="7">
      <t>ロウムシ</t>
    </rPh>
    <phoneticPr fontId="1"/>
  </si>
  <si>
    <t>保育士</t>
    <rPh sb="0" eb="3">
      <t>ホイクシ</t>
    </rPh>
    <phoneticPr fontId="1"/>
  </si>
  <si>
    <t>保育</t>
    <rPh sb="0" eb="2">
      <t>ホイク</t>
    </rPh>
    <phoneticPr fontId="1"/>
  </si>
  <si>
    <t>文部科学大臣</t>
    <rPh sb="0" eb="2">
      <t>モンブ</t>
    </rPh>
    <rPh sb="2" eb="4">
      <t>カガク</t>
    </rPh>
    <rPh sb="4" eb="6">
      <t>ダイジン</t>
    </rPh>
    <phoneticPr fontId="1"/>
  </si>
  <si>
    <t>栄養教諭</t>
    <rPh sb="0" eb="2">
      <t>エイヨウ</t>
    </rPh>
    <rPh sb="2" eb="4">
      <t>キョウユ</t>
    </rPh>
    <phoneticPr fontId="1"/>
  </si>
  <si>
    <t>栄養教育</t>
    <rPh sb="0" eb="2">
      <t>エイヨウ</t>
    </rPh>
    <rPh sb="2" eb="4">
      <t>キョウイク</t>
    </rPh>
    <phoneticPr fontId="1"/>
  </si>
  <si>
    <t>幼稚園教諭</t>
    <rPh sb="0" eb="3">
      <t>ヨウチエン</t>
    </rPh>
    <rPh sb="3" eb="5">
      <t>キョウユ</t>
    </rPh>
    <phoneticPr fontId="1"/>
  </si>
  <si>
    <t>幼稚園教育</t>
    <rPh sb="0" eb="3">
      <t>ヨウチエン</t>
    </rPh>
    <rPh sb="3" eb="5">
      <t>キョウイク</t>
    </rPh>
    <phoneticPr fontId="1"/>
  </si>
  <si>
    <t>総務大臣</t>
    <rPh sb="0" eb="2">
      <t>ソウム</t>
    </rPh>
    <rPh sb="2" eb="4">
      <t>ダイジン</t>
    </rPh>
    <phoneticPr fontId="1"/>
  </si>
  <si>
    <t>消防設備士</t>
    <rPh sb="0" eb="2">
      <t>ショウボウ</t>
    </rPh>
    <rPh sb="2" eb="5">
      <t>セツビシ</t>
    </rPh>
    <phoneticPr fontId="1"/>
  </si>
  <si>
    <t>消防設備</t>
    <rPh sb="0" eb="2">
      <t>ショウボウ</t>
    </rPh>
    <rPh sb="2" eb="4">
      <t>セツビ</t>
    </rPh>
    <phoneticPr fontId="1"/>
  </si>
  <si>
    <t>危険物取扱者</t>
    <rPh sb="0" eb="3">
      <t>キケンブツ</t>
    </rPh>
    <rPh sb="3" eb="6">
      <t>トリアツカイシャ</t>
    </rPh>
    <phoneticPr fontId="1"/>
  </si>
  <si>
    <t>危険物取扱</t>
    <rPh sb="0" eb="3">
      <t>キケンブツ</t>
    </rPh>
    <rPh sb="3" eb="5">
      <t>トリアツカ</t>
    </rPh>
    <phoneticPr fontId="1"/>
  </si>
  <si>
    <t>設置・運営上国の規制等を受けていない学科・コース・専攻の場合</t>
    <rPh sb="0" eb="2">
      <t>セッチ</t>
    </rPh>
    <rPh sb="3" eb="5">
      <t>ウンエイ</t>
    </rPh>
    <rPh sb="5" eb="6">
      <t>ウエ</t>
    </rPh>
    <rPh sb="6" eb="7">
      <t>クニ</t>
    </rPh>
    <rPh sb="8" eb="10">
      <t>キセイ</t>
    </rPh>
    <rPh sb="10" eb="11">
      <t>トウ</t>
    </rPh>
    <rPh sb="12" eb="13">
      <t>ウ</t>
    </rPh>
    <rPh sb="18" eb="20">
      <t>ガッカ</t>
    </rPh>
    <rPh sb="25" eb="27">
      <t>センコウ</t>
    </rPh>
    <rPh sb="28" eb="30">
      <t>バアイ</t>
    </rPh>
    <phoneticPr fontId="1"/>
  </si>
  <si>
    <t>情報処理</t>
    <rPh sb="0" eb="2">
      <t>ジョウホウ</t>
    </rPh>
    <rPh sb="2" eb="4">
      <t>ショリ</t>
    </rPh>
    <phoneticPr fontId="1"/>
  </si>
  <si>
    <t>プログラマー、システムエンジニア、…</t>
    <phoneticPr fontId="1"/>
  </si>
  <si>
    <t>ゲーム・CG</t>
    <phoneticPr fontId="1"/>
  </si>
  <si>
    <t>ゲームクリエイター、CGクリエイター、…</t>
    <phoneticPr fontId="1"/>
  </si>
  <si>
    <t>Webデザイン</t>
    <phoneticPr fontId="1"/>
  </si>
  <si>
    <t>Webデザイナー、…</t>
    <phoneticPr fontId="1"/>
  </si>
  <si>
    <t>電気・電子（規制なし）</t>
    <rPh sb="0" eb="2">
      <t>デンキ</t>
    </rPh>
    <rPh sb="3" eb="5">
      <t>デンシ</t>
    </rPh>
    <rPh sb="6" eb="8">
      <t>キセイ</t>
    </rPh>
    <phoneticPr fontId="1"/>
  </si>
  <si>
    <t>無線・通信（規制なし）</t>
    <rPh sb="0" eb="2">
      <t>ムセン</t>
    </rPh>
    <rPh sb="3" eb="5">
      <t>ツウシン</t>
    </rPh>
    <phoneticPr fontId="1"/>
  </si>
  <si>
    <t>土木・建築（規制なし）</t>
    <rPh sb="0" eb="2">
      <t>ドボク</t>
    </rPh>
    <rPh sb="3" eb="5">
      <t>ケンチク</t>
    </rPh>
    <phoneticPr fontId="1"/>
  </si>
  <si>
    <t>自動車整備（規制なし）</t>
    <rPh sb="0" eb="3">
      <t>ジドウシャ</t>
    </rPh>
    <rPh sb="3" eb="5">
      <t>セイビ</t>
    </rPh>
    <phoneticPr fontId="1"/>
  </si>
  <si>
    <t>放送</t>
    <rPh sb="0" eb="2">
      <t>ホウソウ</t>
    </rPh>
    <phoneticPr fontId="1"/>
  </si>
  <si>
    <t>バイオテクノロジー</t>
    <phoneticPr fontId="1"/>
  </si>
  <si>
    <t>動物管理</t>
    <rPh sb="0" eb="2">
      <t>ドウブツ</t>
    </rPh>
    <rPh sb="2" eb="4">
      <t>カンリ</t>
    </rPh>
    <phoneticPr fontId="1"/>
  </si>
  <si>
    <t>動物看護師</t>
    <rPh sb="0" eb="2">
      <t>ドウブツ</t>
    </rPh>
    <rPh sb="2" eb="5">
      <t>カンゴシ</t>
    </rPh>
    <phoneticPr fontId="1"/>
  </si>
  <si>
    <t>栄養・調理（規制なし）</t>
    <rPh sb="0" eb="2">
      <t>エイヨウ</t>
    </rPh>
    <rPh sb="3" eb="5">
      <t>チョウリ</t>
    </rPh>
    <phoneticPr fontId="1"/>
  </si>
  <si>
    <t>看護（規制なし）</t>
    <rPh sb="0" eb="2">
      <t>カンゴ</t>
    </rPh>
    <phoneticPr fontId="1"/>
  </si>
  <si>
    <t>歯科（規制なし）</t>
    <rPh sb="0" eb="2">
      <t>シカ</t>
    </rPh>
    <phoneticPr fontId="1"/>
  </si>
  <si>
    <t>放射線医療（規制なし）</t>
    <rPh sb="0" eb="3">
      <t>ホウシャセン</t>
    </rPh>
    <rPh sb="3" eb="5">
      <t>イリョウ</t>
    </rPh>
    <phoneticPr fontId="1"/>
  </si>
  <si>
    <t>臨床医療（規制なし）</t>
    <rPh sb="0" eb="2">
      <t>リンショウ</t>
    </rPh>
    <rPh sb="2" eb="4">
      <t>イリョウ</t>
    </rPh>
    <phoneticPr fontId="1"/>
  </si>
  <si>
    <t>リハビリテーション医療（規制なし）</t>
    <rPh sb="9" eb="11">
      <t>イリョウ</t>
    </rPh>
    <phoneticPr fontId="1"/>
  </si>
  <si>
    <t>鍼灸（規制なし）</t>
    <rPh sb="0" eb="2">
      <t>シンキュウ</t>
    </rPh>
    <phoneticPr fontId="1"/>
  </si>
  <si>
    <t>柔道整復等（規制なし）</t>
    <rPh sb="0" eb="2">
      <t>ジュウドウ</t>
    </rPh>
    <rPh sb="2" eb="4">
      <t>セイフク</t>
    </rPh>
    <rPh sb="4" eb="5">
      <t>トウ</t>
    </rPh>
    <phoneticPr fontId="1"/>
  </si>
  <si>
    <t>救急救命（規制なし）</t>
    <rPh sb="0" eb="2">
      <t>キュウキュウ</t>
    </rPh>
    <rPh sb="2" eb="4">
      <t>キュウメイ</t>
    </rPh>
    <phoneticPr fontId="1"/>
  </si>
  <si>
    <t>理美容（規制なし）</t>
    <rPh sb="0" eb="3">
      <t>リビヨウ</t>
    </rPh>
    <phoneticPr fontId="1"/>
  </si>
  <si>
    <t>エステティシャン、ネイリスト、…</t>
    <phoneticPr fontId="1"/>
  </si>
  <si>
    <t>福祉・保健（規制なし）</t>
    <rPh sb="0" eb="2">
      <t>フクシ</t>
    </rPh>
    <rPh sb="3" eb="5">
      <t>ホケン</t>
    </rPh>
    <phoneticPr fontId="1"/>
  </si>
  <si>
    <t>保育（規制なし）</t>
    <rPh sb="0" eb="2">
      <t>ホイク</t>
    </rPh>
    <phoneticPr fontId="1"/>
  </si>
  <si>
    <t>栄養教育（規制なし）</t>
    <rPh sb="0" eb="2">
      <t>エイヨウ</t>
    </rPh>
    <rPh sb="2" eb="4">
      <t>キョウイク</t>
    </rPh>
    <phoneticPr fontId="1"/>
  </si>
  <si>
    <t>幼稚園教育（規制なし）</t>
    <rPh sb="0" eb="3">
      <t>ヨウチエン</t>
    </rPh>
    <rPh sb="3" eb="5">
      <t>キョウイク</t>
    </rPh>
    <phoneticPr fontId="1"/>
  </si>
  <si>
    <t>消防設備（規制なし）</t>
    <rPh sb="0" eb="2">
      <t>ショウボウ</t>
    </rPh>
    <rPh sb="2" eb="4">
      <t>セツビ</t>
    </rPh>
    <phoneticPr fontId="1"/>
  </si>
  <si>
    <t>危険物取扱（規制なし）</t>
    <rPh sb="0" eb="3">
      <t>キケンブツ</t>
    </rPh>
    <rPh sb="3" eb="5">
      <t>トリアツカ</t>
    </rPh>
    <phoneticPr fontId="1"/>
  </si>
  <si>
    <t>経営・ビジネス</t>
    <rPh sb="0" eb="2">
      <t>ケイエイ</t>
    </rPh>
    <phoneticPr fontId="1"/>
  </si>
  <si>
    <t>経理、簿記、○○ビジネス、…</t>
    <rPh sb="0" eb="2">
      <t>ケイリ</t>
    </rPh>
    <rPh sb="3" eb="5">
      <t>ボキ</t>
    </rPh>
    <phoneticPr fontId="1"/>
  </si>
  <si>
    <t>旅行・観光・ホテル</t>
    <rPh sb="0" eb="2">
      <t>リョコウ</t>
    </rPh>
    <rPh sb="3" eb="5">
      <t>カンコウ</t>
    </rPh>
    <phoneticPr fontId="1"/>
  </si>
  <si>
    <t>秘書・事務</t>
    <rPh sb="0" eb="2">
      <t>ヒショ</t>
    </rPh>
    <rPh sb="3" eb="5">
      <t>ジム</t>
    </rPh>
    <phoneticPr fontId="1"/>
  </si>
  <si>
    <t>秘書、医療秘書、…</t>
    <rPh sb="0" eb="2">
      <t>ヒショ</t>
    </rPh>
    <rPh sb="3" eb="5">
      <t>イリョウ</t>
    </rPh>
    <rPh sb="5" eb="7">
      <t>ヒショ</t>
    </rPh>
    <phoneticPr fontId="1"/>
  </si>
  <si>
    <t>ファッション</t>
    <phoneticPr fontId="1"/>
  </si>
  <si>
    <t>和洋裁・編物・手芸</t>
    <rPh sb="0" eb="2">
      <t>ワヨウ</t>
    </rPh>
    <rPh sb="4" eb="6">
      <t>アミモノ</t>
    </rPh>
    <rPh sb="7" eb="9">
      <t>シュゲイ</t>
    </rPh>
    <phoneticPr fontId="1"/>
  </si>
  <si>
    <t>デザイン・美術</t>
    <rPh sb="5" eb="7">
      <t>ビジュツ</t>
    </rPh>
    <phoneticPr fontId="1"/>
  </si>
  <si>
    <t>デザイン、インテリアデザイン、…</t>
    <phoneticPr fontId="1"/>
  </si>
  <si>
    <t>音楽</t>
    <rPh sb="0" eb="2">
      <t>オンガク</t>
    </rPh>
    <phoneticPr fontId="1"/>
  </si>
  <si>
    <t>作曲、演奏、声楽、…</t>
    <rPh sb="0" eb="2">
      <t>サッキョク</t>
    </rPh>
    <rPh sb="3" eb="5">
      <t>エンソウ</t>
    </rPh>
    <rPh sb="6" eb="8">
      <t>セイガク</t>
    </rPh>
    <phoneticPr fontId="1"/>
  </si>
  <si>
    <t>外国語</t>
    <rPh sb="0" eb="3">
      <t>ガイコクゴ</t>
    </rPh>
    <phoneticPr fontId="1"/>
  </si>
  <si>
    <t>通訳等も含む</t>
    <rPh sb="0" eb="2">
      <t>ツウヤク</t>
    </rPh>
    <rPh sb="2" eb="3">
      <t>トウ</t>
    </rPh>
    <rPh sb="4" eb="5">
      <t>フク</t>
    </rPh>
    <phoneticPr fontId="1"/>
  </si>
  <si>
    <t>演劇・映画</t>
    <rPh sb="0" eb="2">
      <t>エンゲキ</t>
    </rPh>
    <rPh sb="3" eb="5">
      <t>エイガ</t>
    </rPh>
    <phoneticPr fontId="1"/>
  </si>
  <si>
    <t>写真</t>
    <rPh sb="0" eb="2">
      <t>シャシン</t>
    </rPh>
    <phoneticPr fontId="1"/>
  </si>
  <si>
    <t>公務員</t>
    <rPh sb="0" eb="3">
      <t>コウムイン</t>
    </rPh>
    <phoneticPr fontId="1"/>
  </si>
  <si>
    <t>社会体育</t>
    <rPh sb="0" eb="2">
      <t>シャカイ</t>
    </rPh>
    <rPh sb="2" eb="4">
      <t>タイイク</t>
    </rPh>
    <phoneticPr fontId="1"/>
  </si>
  <si>
    <t>その他</t>
    <rPh sb="2" eb="3">
      <t>タ</t>
    </rPh>
    <phoneticPr fontId="1"/>
  </si>
  <si>
    <t>学校法人QAPHE学園</t>
    <rPh sb="0" eb="2">
      <t>ガッコウ</t>
    </rPh>
    <rPh sb="2" eb="4">
      <t>ホウジン</t>
    </rPh>
    <rPh sb="9" eb="11">
      <t>ガクエン</t>
    </rPh>
    <phoneticPr fontId="1"/>
  </si>
  <si>
    <t>質保証専門学校</t>
    <rPh sb="0" eb="3">
      <t>シツホショウ</t>
    </rPh>
    <rPh sb="3" eb="5">
      <t>センモン</t>
    </rPh>
    <rPh sb="5" eb="7">
      <t>ガッコウ</t>
    </rPh>
    <phoneticPr fontId="1"/>
  </si>
  <si>
    <t>目的・目標</t>
    <rPh sb="0" eb="2">
      <t>モクテキ</t>
    </rPh>
    <rPh sb="3" eb="5">
      <t>モクヒョウ</t>
    </rPh>
    <phoneticPr fontId="1"/>
  </si>
  <si>
    <t>３　基準ごとの自己評価</t>
    <phoneticPr fontId="1"/>
  </si>
  <si>
    <t>2　学校の目的・目標</t>
    <rPh sb="2" eb="4">
      <t>ガッコウ</t>
    </rPh>
    <rPh sb="5" eb="7">
      <t>モクテキ</t>
    </rPh>
    <rPh sb="8" eb="10">
      <t>モクヒョウ</t>
    </rPh>
    <phoneticPr fontId="1"/>
  </si>
  <si>
    <t>１　学校の現況および特徴</t>
    <rPh sb="2" eb="4">
      <t>ガッコウ</t>
    </rPh>
    <rPh sb="5" eb="7">
      <t>ゲンキョウ</t>
    </rPh>
    <rPh sb="10" eb="12">
      <t>トクチョウ</t>
    </rPh>
    <phoneticPr fontId="1"/>
  </si>
  <si>
    <t>基準1　目的・目標の設定および入学者選抜</t>
    <phoneticPr fontId="1"/>
  </si>
  <si>
    <t>観点ごとの分析（基準1）</t>
    <rPh sb="0" eb="2">
      <t>カンテン</t>
    </rPh>
    <rPh sb="5" eb="7">
      <t>ブンセキ</t>
    </rPh>
    <rPh sb="8" eb="10">
      <t>キジュン</t>
    </rPh>
    <phoneticPr fontId="1"/>
  </si>
  <si>
    <t>改善を要する点</t>
    <rPh sb="0" eb="2">
      <t>カイゼン</t>
    </rPh>
    <rPh sb="3" eb="4">
      <t>ヨウ</t>
    </rPh>
    <rPh sb="6" eb="7">
      <t>テン</t>
    </rPh>
    <phoneticPr fontId="1"/>
  </si>
  <si>
    <r>
      <rPr>
        <sz val="10"/>
        <color theme="1"/>
        <rFont val="MS UI Gothic"/>
        <family val="3"/>
        <charset val="128"/>
      </rPr>
      <t>基準</t>
    </r>
    <r>
      <rPr>
        <sz val="10"/>
        <color theme="1"/>
        <rFont val="Arial"/>
        <family val="2"/>
      </rPr>
      <t xml:space="preserve">1 </t>
    </r>
    <r>
      <rPr>
        <sz val="10"/>
        <color theme="1"/>
        <rFont val="MS UI Gothic"/>
        <family val="3"/>
        <charset val="128"/>
      </rPr>
      <t>自己評価概要</t>
    </r>
    <rPh sb="0" eb="2">
      <t>キジュン</t>
    </rPh>
    <rPh sb="4" eb="6">
      <t>ジコ</t>
    </rPh>
    <rPh sb="6" eb="8">
      <t>ヒョウカ</t>
    </rPh>
    <rPh sb="8" eb="10">
      <t>ガイヨウ</t>
    </rPh>
    <phoneticPr fontId="1"/>
  </si>
  <si>
    <r>
      <rPr>
        <sz val="10"/>
        <color theme="1"/>
        <rFont val="MS UI Gothic"/>
        <family val="3"/>
        <charset val="128"/>
      </rPr>
      <t>基準</t>
    </r>
    <r>
      <rPr>
        <sz val="10"/>
        <color theme="1"/>
        <rFont val="Arial"/>
        <family val="2"/>
      </rPr>
      <t xml:space="preserve">2 </t>
    </r>
    <r>
      <rPr>
        <sz val="10"/>
        <color theme="1"/>
        <rFont val="MS UI Gothic"/>
        <family val="3"/>
        <charset val="128"/>
      </rPr>
      <t>自己評価概要</t>
    </r>
    <rPh sb="0" eb="2">
      <t>キジュン</t>
    </rPh>
    <rPh sb="4" eb="6">
      <t>ジコ</t>
    </rPh>
    <rPh sb="6" eb="8">
      <t>ヒョウカ</t>
    </rPh>
    <rPh sb="8" eb="10">
      <t>ガイヨウ</t>
    </rPh>
    <phoneticPr fontId="1"/>
  </si>
  <si>
    <r>
      <rPr>
        <sz val="10"/>
        <color theme="1"/>
        <rFont val="MS UI Gothic"/>
        <family val="3"/>
        <charset val="128"/>
      </rPr>
      <t>基準3</t>
    </r>
    <r>
      <rPr>
        <sz val="10"/>
        <color theme="1"/>
        <rFont val="Arial"/>
        <family val="2"/>
      </rPr>
      <t xml:space="preserve"> </t>
    </r>
    <r>
      <rPr>
        <sz val="10"/>
        <color theme="1"/>
        <rFont val="MS UI Gothic"/>
        <family val="3"/>
        <charset val="128"/>
      </rPr>
      <t>自己評価概要</t>
    </r>
    <rPh sb="0" eb="2">
      <t>キジュン</t>
    </rPh>
    <rPh sb="4" eb="6">
      <t>ジコ</t>
    </rPh>
    <rPh sb="6" eb="8">
      <t>ヒョウカ</t>
    </rPh>
    <rPh sb="8" eb="10">
      <t>ガイヨウ</t>
    </rPh>
    <phoneticPr fontId="1"/>
  </si>
  <si>
    <r>
      <rPr>
        <sz val="10"/>
        <color theme="1"/>
        <rFont val="MS UI Gothic"/>
        <family val="3"/>
        <charset val="128"/>
      </rPr>
      <t>基準4</t>
    </r>
    <r>
      <rPr>
        <sz val="10"/>
        <color theme="1"/>
        <rFont val="Arial"/>
        <family val="2"/>
      </rPr>
      <t xml:space="preserve"> </t>
    </r>
    <r>
      <rPr>
        <sz val="10"/>
        <color theme="1"/>
        <rFont val="MS UI Gothic"/>
        <family val="3"/>
        <charset val="128"/>
      </rPr>
      <t>自己評価概要</t>
    </r>
    <rPh sb="0" eb="2">
      <t>キジュン</t>
    </rPh>
    <rPh sb="4" eb="6">
      <t>ジコ</t>
    </rPh>
    <rPh sb="6" eb="8">
      <t>ヒョウカ</t>
    </rPh>
    <rPh sb="8" eb="10">
      <t>ガイヨウ</t>
    </rPh>
    <phoneticPr fontId="1"/>
  </si>
  <si>
    <r>
      <rPr>
        <sz val="10"/>
        <color theme="1"/>
        <rFont val="MS UI Gothic"/>
        <family val="3"/>
        <charset val="128"/>
      </rPr>
      <t>基準5</t>
    </r>
    <r>
      <rPr>
        <sz val="10"/>
        <color theme="1"/>
        <rFont val="Arial"/>
        <family val="2"/>
      </rPr>
      <t xml:space="preserve"> </t>
    </r>
    <r>
      <rPr>
        <sz val="10"/>
        <color theme="1"/>
        <rFont val="MS UI Gothic"/>
        <family val="3"/>
        <charset val="128"/>
      </rPr>
      <t>自己評価概要</t>
    </r>
    <rPh sb="0" eb="2">
      <t>キジュン</t>
    </rPh>
    <rPh sb="4" eb="6">
      <t>ジコ</t>
    </rPh>
    <rPh sb="6" eb="8">
      <t>ヒョウカ</t>
    </rPh>
    <rPh sb="8" eb="10">
      <t>ガイヨウ</t>
    </rPh>
    <phoneticPr fontId="1"/>
  </si>
  <si>
    <t>・職業実践専門課程の各認定要件（教育課程編成委員会、企業等と連携した実習・演習、教育活動等に関する情報公開）に適合していること。</t>
    <phoneticPr fontId="1"/>
  </si>
  <si>
    <t>・教育の状況等について、自己点検・評価および企業と連携した学校関係者評価が定期的に実施され、それらの結果に基づいて質の改善・向上を図るための体制が整備され、取組が行われており、機能していること。
・教職員等に対する研修等、その資質の向上を図るための取組が適切に行われていること。</t>
    <phoneticPr fontId="1"/>
  </si>
  <si>
    <t>・目的・目標において意図している、学生が身につける学力、資質・能力や養成しようとする人材像等に照らして、学修成果があがっていること。
・当該職業分野の期待に応える職業実践的な学修成果があがっていること。</t>
    <phoneticPr fontId="1"/>
  </si>
  <si>
    <t>優れた点および改善を要する点</t>
    <rPh sb="0" eb="1">
      <t>スグ</t>
    </rPh>
    <rPh sb="3" eb="4">
      <t>テン</t>
    </rPh>
    <rPh sb="7" eb="9">
      <t>カイゼン</t>
    </rPh>
    <rPh sb="10" eb="11">
      <t>ヨウ</t>
    </rPh>
    <rPh sb="13" eb="14">
      <t>テン</t>
    </rPh>
    <phoneticPr fontId="1"/>
  </si>
  <si>
    <t>優れた点</t>
    <rPh sb="0" eb="1">
      <t>スグ</t>
    </rPh>
    <rPh sb="3" eb="4">
      <t>テン</t>
    </rPh>
    <phoneticPr fontId="1"/>
  </si>
  <si>
    <t>改善を要する点</t>
    <rPh sb="0" eb="2">
      <t>カイゼン</t>
    </rPh>
    <rPh sb="3" eb="4">
      <t>ヨウ</t>
    </rPh>
    <rPh sb="6" eb="7">
      <t>テン</t>
    </rPh>
    <phoneticPr fontId="1"/>
  </si>
  <si>
    <t>基準1　自己評価概要</t>
    <rPh sb="0" eb="2">
      <t>キジュン</t>
    </rPh>
    <rPh sb="4" eb="6">
      <t>ジコ</t>
    </rPh>
    <rPh sb="6" eb="8">
      <t>ヒョウカ</t>
    </rPh>
    <rPh sb="8" eb="10">
      <t>ガイヨウ</t>
    </rPh>
    <phoneticPr fontId="1"/>
  </si>
  <si>
    <t>基準2　専修学校設置基準および関連諸法令との適合性</t>
    <phoneticPr fontId="1"/>
  </si>
  <si>
    <t>観点ごとの分析（基準2）</t>
    <rPh sb="0" eb="2">
      <t>カンテン</t>
    </rPh>
    <rPh sb="5" eb="7">
      <t>ブンセキ</t>
    </rPh>
    <rPh sb="8" eb="10">
      <t>キジュン</t>
    </rPh>
    <phoneticPr fontId="1"/>
  </si>
  <si>
    <t>基準2　自己評価概要</t>
    <rPh sb="0" eb="2">
      <t>キジュン</t>
    </rPh>
    <rPh sb="4" eb="6">
      <t>ジコ</t>
    </rPh>
    <rPh sb="6" eb="8">
      <t>ヒョウカ</t>
    </rPh>
    <rPh sb="8" eb="10">
      <t>ガイヨウ</t>
    </rPh>
    <phoneticPr fontId="1"/>
  </si>
  <si>
    <t>職業実践専門課程の認定要件の適合性</t>
    <rPh sb="0" eb="2">
      <t>ショクギョウ</t>
    </rPh>
    <rPh sb="2" eb="4">
      <t>ジッセン</t>
    </rPh>
    <rPh sb="4" eb="6">
      <t>センモン</t>
    </rPh>
    <rPh sb="6" eb="8">
      <t>カテイ</t>
    </rPh>
    <rPh sb="9" eb="11">
      <t>ニンテイ</t>
    </rPh>
    <rPh sb="11" eb="13">
      <t>ヨウケン</t>
    </rPh>
    <rPh sb="14" eb="16">
      <t>テキゴウ</t>
    </rPh>
    <rPh sb="16" eb="17">
      <t>セイ</t>
    </rPh>
    <phoneticPr fontId="1"/>
  </si>
  <si>
    <t>基準3　職業実践専門課程の認定要件の適合性</t>
    <phoneticPr fontId="1"/>
  </si>
  <si>
    <t>基準3　自己評価概要</t>
    <rPh sb="0" eb="2">
      <t>キジュン</t>
    </rPh>
    <rPh sb="4" eb="6">
      <t>ジコ</t>
    </rPh>
    <rPh sb="6" eb="8">
      <t>ヒョウカ</t>
    </rPh>
    <rPh sb="8" eb="10">
      <t>ガイヨウ</t>
    </rPh>
    <phoneticPr fontId="1"/>
  </si>
  <si>
    <t>内部質保証</t>
    <phoneticPr fontId="1"/>
  </si>
  <si>
    <t>基準4　内部質保証</t>
    <phoneticPr fontId="1"/>
  </si>
  <si>
    <t>基準4　自己評価概要</t>
    <rPh sb="0" eb="2">
      <t>キジュン</t>
    </rPh>
    <rPh sb="4" eb="6">
      <t>ジコ</t>
    </rPh>
    <rPh sb="6" eb="8">
      <t>ヒョウカ</t>
    </rPh>
    <rPh sb="8" eb="10">
      <t>ガイヨウ</t>
    </rPh>
    <phoneticPr fontId="1"/>
  </si>
  <si>
    <t>基準5　学修成果</t>
    <rPh sb="4" eb="6">
      <t>ガクシュウ</t>
    </rPh>
    <rPh sb="6" eb="8">
      <t>セイカ</t>
    </rPh>
    <phoneticPr fontId="1"/>
  </si>
  <si>
    <t>基準5　自己評価概要</t>
    <rPh sb="0" eb="2">
      <t>キジュン</t>
    </rPh>
    <rPh sb="4" eb="6">
      <t>ジコ</t>
    </rPh>
    <rPh sb="6" eb="8">
      <t>ヒョウカ</t>
    </rPh>
    <rPh sb="8" eb="10">
      <t>ガイヨウ</t>
    </rPh>
    <phoneticPr fontId="1"/>
  </si>
  <si>
    <t>平成30年度</t>
    <rPh sb="0" eb="2">
      <t>ヘイセイ</t>
    </rPh>
    <rPh sb="4" eb="6">
      <t>ネンド</t>
    </rPh>
    <phoneticPr fontId="1"/>
  </si>
  <si>
    <t>平成30年8月31日</t>
    <rPh sb="0" eb="2">
      <t>ヘイセイ</t>
    </rPh>
    <rPh sb="4" eb="5">
      <t>ネン</t>
    </rPh>
    <rPh sb="6" eb="7">
      <t>ガツ</t>
    </rPh>
    <rPh sb="9" eb="10">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</si>
</sst>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ＭＳ Ｐゴシック"/>
      <family val="2"/>
      <scheme val="minor"/>
    </font>
    <font>
      <sz val="6"/>
      <name val="ＭＳ Ｐゴシック"/>
      <family val="3"/>
      <charset val="128"/>
      <scheme val="minor"/>
    </font>
    <font>
      <sz val="10"/>
      <color theme="1"/>
      <name val="MS UI Gothic"/>
      <family val="3"/>
      <charset val="128"/>
    </font>
    <font>
      <sz val="10"/>
      <color theme="1"/>
      <name val="Arial"/>
      <family val="2"/>
    </font>
    <font>
      <b/>
      <sz val="10"/>
      <color theme="0"/>
      <name val="Arial"/>
      <family val="2"/>
    </font>
    <font>
      <b/>
      <sz val="10"/>
      <color theme="0"/>
      <name val="MS UI Gothic"/>
      <family val="3"/>
      <charset val="128"/>
    </font>
    <font>
      <sz val="10"/>
      <color theme="1"/>
      <name val="ＭＳ Ｐゴシック"/>
      <family val="3"/>
      <charset val="128"/>
    </font>
    <font>
      <sz val="8"/>
      <color theme="1"/>
      <name val="Arial"/>
      <family val="2"/>
    </font>
    <font>
      <sz val="8"/>
      <color theme="1"/>
      <name val="MS UI Gothic"/>
      <family val="3"/>
      <charset val="128"/>
    </font>
    <font>
      <sz val="8"/>
      <color theme="1"/>
      <name val="ＭＳ Ｐゴシック"/>
      <family val="3"/>
      <charset val="128"/>
    </font>
    <font>
      <sz val="11"/>
      <color theme="1"/>
      <name val="MS UI Gothic"/>
      <family val="3"/>
      <charset val="128"/>
    </font>
    <font>
      <b/>
      <sz val="9"/>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b/>
      <sz val="12"/>
      <color theme="0"/>
      <name val="ＭＳ Ｐゴシック"/>
      <family val="3"/>
      <charset val="128"/>
      <scheme val="minor"/>
    </font>
    <font>
      <b/>
      <sz val="12"/>
      <color theme="1"/>
      <name val="ＭＳ Ｐゴシック"/>
      <family val="3"/>
      <charset val="128"/>
      <scheme val="minor"/>
    </font>
    <font>
      <b/>
      <sz val="11"/>
      <color theme="1"/>
      <name val="MS UI Gothic"/>
      <family val="3"/>
      <charset val="128"/>
    </font>
    <font>
      <b/>
      <sz val="10"/>
      <color theme="1"/>
      <name val="ＭＳ Ｐゴシック"/>
      <family val="3"/>
      <charset val="128"/>
      <scheme val="minor"/>
    </font>
    <font>
      <b/>
      <sz val="24"/>
      <color theme="1"/>
      <name val="MS UI Gothic"/>
      <family val="3"/>
      <charset val="128"/>
    </font>
    <font>
      <b/>
      <sz val="16"/>
      <color theme="1"/>
      <name val="MS UI Gothic"/>
      <family val="3"/>
      <charset val="128"/>
    </font>
    <font>
      <b/>
      <sz val="16"/>
      <color theme="0"/>
      <name val="MS UI Gothic"/>
      <family val="3"/>
      <charset val="128"/>
    </font>
    <font>
      <b/>
      <sz val="12"/>
      <color theme="1"/>
      <name val="MS UI Gothic"/>
      <family val="3"/>
      <charset val="128"/>
    </font>
    <font>
      <b/>
      <sz val="10"/>
      <color theme="1"/>
      <name val="MS UI Gothic"/>
      <family val="3"/>
      <charset val="128"/>
    </font>
    <font>
      <sz val="11"/>
      <color theme="0"/>
      <name val="MS UI Gothic"/>
      <family val="3"/>
      <charset val="128"/>
    </font>
    <font>
      <b/>
      <sz val="14"/>
      <color theme="1"/>
      <name val="MS UI Gothic"/>
      <family val="3"/>
      <charset val="128"/>
    </font>
    <font>
      <sz val="12"/>
      <color theme="1"/>
      <name val="MS UI Gothic"/>
      <family val="3"/>
      <charset val="128"/>
    </font>
    <font>
      <b/>
      <sz val="11"/>
      <color theme="1"/>
      <name val="ＭＳ Ｐゴシック"/>
      <family val="3"/>
      <charset val="128"/>
      <scheme val="minor"/>
    </font>
  </fonts>
  <fills count="13">
    <fill>
      <patternFill patternType="none"/>
    </fill>
    <fill>
      <patternFill patternType="gray125"/>
    </fill>
    <fill>
      <patternFill patternType="solid">
        <fgColor theme="6" tint="0.79998168889431442"/>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499984740745262"/>
        <bgColor indexed="64"/>
      </patternFill>
    </fill>
    <fill>
      <patternFill patternType="solid">
        <fgColor rgb="FFFFFF00"/>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1">
    <xf numFmtId="0" fontId="0" fillId="0" borderId="0"/>
  </cellStyleXfs>
  <cellXfs count="233">
    <xf numFmtId="0" fontId="0" fillId="0" borderId="0" xfId="0"/>
    <xf numFmtId="0" fontId="3" fillId="0" borderId="0" xfId="0" applyFont="1" applyAlignment="1">
      <alignment vertical="top"/>
    </xf>
    <xf numFmtId="0" fontId="3" fillId="0" borderId="3" xfId="0" applyFont="1" applyBorder="1" applyAlignment="1">
      <alignment horizontal="right" vertical="center"/>
    </xf>
    <xf numFmtId="0" fontId="3" fillId="0" borderId="4" xfId="0" applyFont="1" applyBorder="1" applyAlignment="1">
      <alignment horizontal="right" vertical="center"/>
    </xf>
    <xf numFmtId="0" fontId="3" fillId="0" borderId="4" xfId="0" applyFont="1" applyBorder="1" applyAlignment="1">
      <alignment vertical="center"/>
    </xf>
    <xf numFmtId="0" fontId="4" fillId="3" borderId="20" xfId="0" applyFont="1" applyFill="1" applyBorder="1" applyAlignment="1">
      <alignment horizontal="center" vertical="center"/>
    </xf>
    <xf numFmtId="0" fontId="4" fillId="3" borderId="21" xfId="0" applyFont="1" applyFill="1" applyBorder="1" applyAlignment="1">
      <alignment horizontal="center" vertical="center" wrapText="1"/>
    </xf>
    <xf numFmtId="0" fontId="3" fillId="0" borderId="40" xfId="0" applyFont="1" applyBorder="1" applyAlignment="1">
      <alignment horizontal="right" vertical="center"/>
    </xf>
    <xf numFmtId="0" fontId="3" fillId="0" borderId="41" xfId="0" applyFont="1" applyBorder="1" applyAlignment="1">
      <alignment horizontal="right" vertical="center"/>
    </xf>
    <xf numFmtId="0" fontId="3" fillId="0" borderId="41" xfId="0" applyFont="1" applyBorder="1" applyAlignment="1">
      <alignment vertical="center"/>
    </xf>
    <xf numFmtId="0" fontId="4" fillId="3" borderId="20" xfId="0" applyFont="1" applyFill="1" applyBorder="1" applyAlignment="1">
      <alignment horizontal="center" vertical="center" wrapText="1"/>
    </xf>
    <xf numFmtId="0" fontId="3" fillId="0" borderId="1" xfId="0" applyFont="1" applyFill="1" applyBorder="1" applyAlignment="1">
      <alignment horizontal="left" vertical="center"/>
    </xf>
    <xf numFmtId="0" fontId="9" fillId="5" borderId="12" xfId="0" applyFont="1" applyFill="1" applyBorder="1" applyAlignment="1">
      <alignment vertical="center" wrapText="1"/>
    </xf>
    <xf numFmtId="0" fontId="9" fillId="5" borderId="2" xfId="0" applyFont="1" applyFill="1" applyBorder="1" applyAlignment="1">
      <alignment vertical="center" wrapText="1"/>
    </xf>
    <xf numFmtId="0" fontId="7" fillId="5" borderId="2" xfId="0" applyFont="1" applyFill="1" applyBorder="1" applyAlignment="1">
      <alignment vertical="center" wrapText="1"/>
    </xf>
    <xf numFmtId="0" fontId="7" fillId="5" borderId="42" xfId="0" applyFont="1" applyFill="1" applyBorder="1" applyAlignment="1">
      <alignment vertical="center" wrapText="1"/>
    </xf>
    <xf numFmtId="0" fontId="7" fillId="5" borderId="42" xfId="0" applyFont="1" applyFill="1" applyBorder="1" applyAlignment="1">
      <alignment vertical="center"/>
    </xf>
    <xf numFmtId="0" fontId="7" fillId="5" borderId="2" xfId="0" applyFont="1" applyFill="1" applyBorder="1" applyAlignment="1">
      <alignment vertical="center"/>
    </xf>
    <xf numFmtId="0" fontId="3" fillId="0" borderId="32" xfId="0" applyFont="1" applyBorder="1" applyAlignment="1">
      <alignment horizontal="center" vertical="center"/>
    </xf>
    <xf numFmtId="0" fontId="3" fillId="0" borderId="44" xfId="0" applyFont="1" applyBorder="1" applyAlignment="1">
      <alignment horizontal="center" vertical="center"/>
    </xf>
    <xf numFmtId="0" fontId="10" fillId="0" borderId="0" xfId="0" applyFont="1" applyFill="1" applyAlignment="1">
      <alignment vertical="center"/>
    </xf>
    <xf numFmtId="0" fontId="0" fillId="0" borderId="0" xfId="0" applyAlignment="1">
      <alignment vertical="center"/>
    </xf>
    <xf numFmtId="0" fontId="11" fillId="0" borderId="1" xfId="0" applyFont="1" applyBorder="1" applyAlignment="1">
      <alignment horizontal="center" vertical="center"/>
    </xf>
    <xf numFmtId="0" fontId="12" fillId="0" borderId="0" xfId="0" applyFont="1" applyAlignment="1">
      <alignment vertical="center"/>
    </xf>
    <xf numFmtId="0" fontId="13" fillId="0" borderId="1" xfId="0" applyFont="1" applyBorder="1" applyAlignment="1">
      <alignment vertical="center"/>
    </xf>
    <xf numFmtId="0" fontId="13" fillId="0" borderId="0" xfId="0" applyFont="1" applyAlignment="1">
      <alignment vertical="center"/>
    </xf>
    <xf numFmtId="0" fontId="13" fillId="9" borderId="1" xfId="0" applyFont="1" applyFill="1" applyBorder="1" applyAlignment="1">
      <alignment horizontal="left" vertical="center"/>
    </xf>
    <xf numFmtId="0" fontId="13" fillId="0" borderId="1" xfId="0" applyFont="1" applyBorder="1" applyAlignment="1">
      <alignment horizontal="left" vertical="center"/>
    </xf>
    <xf numFmtId="0" fontId="13" fillId="9" borderId="1" xfId="0" applyFont="1" applyFill="1" applyBorder="1" applyAlignment="1">
      <alignment vertical="center"/>
    </xf>
    <xf numFmtId="0" fontId="0" fillId="0" borderId="1" xfId="0" applyBorder="1"/>
    <xf numFmtId="0" fontId="16" fillId="0" borderId="1" xfId="0" applyFont="1" applyBorder="1" applyAlignment="1">
      <alignment horizontal="center" vertical="center"/>
    </xf>
    <xf numFmtId="0" fontId="17" fillId="0" borderId="1" xfId="0" applyFont="1" applyFill="1" applyBorder="1" applyAlignment="1">
      <alignment horizontal="right" vertical="center"/>
    </xf>
    <xf numFmtId="0" fontId="18" fillId="0" borderId="1" xfId="0" applyFont="1" applyBorder="1" applyAlignment="1">
      <alignment horizontal="center" vertical="center"/>
    </xf>
    <xf numFmtId="0" fontId="14" fillId="2" borderId="1" xfId="0" applyFont="1" applyFill="1" applyBorder="1" applyAlignment="1">
      <alignment vertical="center"/>
    </xf>
    <xf numFmtId="0" fontId="0" fillId="2" borderId="6" xfId="0" applyFill="1" applyBorder="1" applyAlignment="1">
      <alignment horizontal="left" vertical="top"/>
    </xf>
    <xf numFmtId="0" fontId="0" fillId="2" borderId="5" xfId="0" applyFill="1" applyBorder="1" applyAlignment="1">
      <alignment horizontal="left" vertical="top"/>
    </xf>
    <xf numFmtId="0" fontId="10" fillId="2" borderId="9" xfId="0" applyFont="1" applyFill="1" applyBorder="1" applyAlignment="1">
      <alignment horizontal="left" vertical="top"/>
    </xf>
    <xf numFmtId="0" fontId="0" fillId="2" borderId="7" xfId="0" applyFill="1" applyBorder="1" applyAlignment="1">
      <alignment horizontal="left" vertical="top"/>
    </xf>
    <xf numFmtId="0" fontId="0" fillId="2" borderId="0" xfId="0" applyFill="1" applyBorder="1" applyAlignment="1">
      <alignment horizontal="left" vertical="top"/>
    </xf>
    <xf numFmtId="0" fontId="10" fillId="2" borderId="10" xfId="0" applyFont="1" applyFill="1" applyBorder="1" applyAlignment="1">
      <alignment horizontal="left" vertical="top"/>
    </xf>
    <xf numFmtId="0" fontId="10" fillId="2" borderId="7" xfId="0" applyFont="1" applyFill="1" applyBorder="1" applyAlignment="1">
      <alignment horizontal="left" vertical="top"/>
    </xf>
    <xf numFmtId="0" fontId="10" fillId="2" borderId="0" xfId="0" applyFont="1" applyFill="1" applyBorder="1" applyAlignment="1">
      <alignment horizontal="left" vertical="top"/>
    </xf>
    <xf numFmtId="0" fontId="10" fillId="2" borderId="8" xfId="0" applyFont="1" applyFill="1" applyBorder="1" applyAlignment="1">
      <alignment horizontal="left" vertical="top"/>
    </xf>
    <xf numFmtId="0" fontId="10" fillId="2" borderId="11" xfId="0" applyFont="1" applyFill="1" applyBorder="1" applyAlignment="1">
      <alignment horizontal="left" vertical="top"/>
    </xf>
    <xf numFmtId="0" fontId="10" fillId="2" borderId="12" xfId="0" applyFont="1" applyFill="1" applyBorder="1" applyAlignment="1">
      <alignment horizontal="left" vertical="top"/>
    </xf>
    <xf numFmtId="0" fontId="0" fillId="0" borderId="4" xfId="0" applyBorder="1" applyAlignment="1">
      <alignment vertical="center"/>
    </xf>
    <xf numFmtId="0" fontId="0" fillId="0" borderId="2" xfId="0" applyBorder="1"/>
    <xf numFmtId="0" fontId="2" fillId="0" borderId="35" xfId="0" applyFont="1" applyFill="1" applyBorder="1" applyAlignment="1">
      <alignment vertical="center"/>
    </xf>
    <xf numFmtId="0" fontId="10" fillId="0" borderId="0" xfId="0" applyFont="1"/>
    <xf numFmtId="0" fontId="20" fillId="0" borderId="0" xfId="0" applyFont="1" applyAlignment="1">
      <alignment horizontal="left"/>
    </xf>
    <xf numFmtId="0" fontId="20" fillId="0" borderId="0" xfId="0" applyFont="1"/>
    <xf numFmtId="0" fontId="21" fillId="10" borderId="0" xfId="0" applyFont="1" applyFill="1"/>
    <xf numFmtId="0" fontId="24" fillId="10" borderId="0" xfId="0" applyFont="1" applyFill="1"/>
    <xf numFmtId="0" fontId="0" fillId="2" borderId="1" xfId="0" applyFill="1" applyBorder="1" applyAlignment="1">
      <alignment vertical="center"/>
    </xf>
    <xf numFmtId="58" fontId="0" fillId="2" borderId="1" xfId="0" quotePrefix="1" applyNumberFormat="1" applyFill="1" applyBorder="1" applyAlignment="1">
      <alignment vertical="center"/>
    </xf>
    <xf numFmtId="0" fontId="14" fillId="2" borderId="3" xfId="0" applyFont="1" applyFill="1" applyBorder="1" applyAlignment="1">
      <alignment horizontal="left" vertical="center" shrinkToFit="1"/>
    </xf>
    <xf numFmtId="0" fontId="14" fillId="2" borderId="2" xfId="0" applyFont="1" applyFill="1" applyBorder="1" applyAlignment="1">
      <alignment horizontal="left" vertical="center" shrinkToFit="1"/>
    </xf>
    <xf numFmtId="0" fontId="18" fillId="0" borderId="6" xfId="0" applyFont="1" applyBorder="1" applyAlignment="1">
      <alignment horizontal="center" vertical="center"/>
    </xf>
    <xf numFmtId="0" fontId="18" fillId="0" borderId="9" xfId="0" applyFont="1" applyBorder="1" applyAlignment="1">
      <alignment horizontal="center" vertical="center"/>
    </xf>
    <xf numFmtId="0" fontId="18" fillId="0" borderId="8" xfId="0" applyFont="1" applyBorder="1" applyAlignment="1">
      <alignment horizontal="center" vertical="center"/>
    </xf>
    <xf numFmtId="0" fontId="18" fillId="0" borderId="12" xfId="0" applyFont="1" applyBorder="1" applyAlignment="1">
      <alignment horizontal="center" vertical="center"/>
    </xf>
    <xf numFmtId="0" fontId="15" fillId="8" borderId="0" xfId="0" applyFont="1" applyFill="1" applyAlignment="1">
      <alignment horizontal="center" vertical="center"/>
    </xf>
    <xf numFmtId="0" fontId="14" fillId="0" borderId="1" xfId="0" applyFont="1" applyBorder="1" applyAlignment="1">
      <alignment horizontal="left" vertical="center" shrinkToFit="1"/>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0" fillId="2" borderId="6" xfId="0" applyFill="1" applyBorder="1" applyAlignment="1">
      <alignment horizontal="left" vertical="top"/>
    </xf>
    <xf numFmtId="0" fontId="0" fillId="2" borderId="5" xfId="0" applyFill="1" applyBorder="1" applyAlignment="1">
      <alignment horizontal="left" vertical="top"/>
    </xf>
    <xf numFmtId="0" fontId="0" fillId="2" borderId="9" xfId="0" applyFill="1" applyBorder="1" applyAlignment="1">
      <alignment horizontal="left" vertical="top"/>
    </xf>
    <xf numFmtId="0" fontId="0" fillId="2" borderId="7" xfId="0" applyFill="1" applyBorder="1" applyAlignment="1">
      <alignment horizontal="left" vertical="top"/>
    </xf>
    <xf numFmtId="0" fontId="0" fillId="2" borderId="0" xfId="0" applyFill="1" applyBorder="1" applyAlignment="1">
      <alignment horizontal="left" vertical="top"/>
    </xf>
    <xf numFmtId="0" fontId="0" fillId="2" borderId="10" xfId="0" applyFill="1" applyBorder="1" applyAlignment="1">
      <alignment horizontal="left" vertical="top"/>
    </xf>
    <xf numFmtId="0" fontId="0" fillId="2" borderId="8" xfId="0" applyFill="1" applyBorder="1" applyAlignment="1">
      <alignment horizontal="left" vertical="top"/>
    </xf>
    <xf numFmtId="0" fontId="0" fillId="2" borderId="11" xfId="0" applyFill="1" applyBorder="1" applyAlignment="1">
      <alignment horizontal="left" vertical="top"/>
    </xf>
    <xf numFmtId="0" fontId="0" fillId="2" borderId="12" xfId="0" applyFill="1" applyBorder="1" applyAlignment="1">
      <alignment horizontal="left" vertical="top"/>
    </xf>
    <xf numFmtId="0" fontId="0" fillId="0" borderId="1" xfId="0" applyBorder="1" applyAlignment="1">
      <alignment horizontal="left" vertical="center"/>
    </xf>
    <xf numFmtId="0" fontId="0" fillId="0" borderId="1" xfId="0" applyBorder="1" applyAlignment="1">
      <alignment horizontal="left" vertical="center" shrinkToFit="1"/>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3" fillId="0" borderId="1" xfId="0" applyFont="1" applyBorder="1" applyAlignment="1">
      <alignment horizontal="left" vertical="top" wrapText="1"/>
    </xf>
    <xf numFmtId="0" fontId="3" fillId="0" borderId="1" xfId="0" applyFont="1" applyBorder="1" applyAlignment="1">
      <alignment horizontal="left" vertical="top"/>
    </xf>
    <xf numFmtId="0" fontId="3" fillId="0" borderId="3" xfId="0" applyFont="1" applyBorder="1" applyAlignment="1">
      <alignment horizontal="right" vertical="top"/>
    </xf>
    <xf numFmtId="0" fontId="3" fillId="0" borderId="4" xfId="0" applyFont="1" applyBorder="1" applyAlignment="1">
      <alignment horizontal="center" vertical="top"/>
    </xf>
    <xf numFmtId="0" fontId="3" fillId="0" borderId="2" xfId="0" applyFont="1" applyBorder="1" applyAlignment="1">
      <alignment horizontal="left" vertical="top" wrapText="1"/>
    </xf>
    <xf numFmtId="0" fontId="9" fillId="4" borderId="1" xfId="0" applyFont="1" applyFill="1" applyBorder="1" applyAlignment="1">
      <alignment horizontal="left" vertical="top" wrapText="1"/>
    </xf>
    <xf numFmtId="0" fontId="7" fillId="4" borderId="1" xfId="0" applyFont="1" applyFill="1" applyBorder="1" applyAlignment="1">
      <alignment horizontal="left" vertical="top" wrapText="1"/>
    </xf>
    <xf numFmtId="0" fontId="7" fillId="6" borderId="13" xfId="0" applyFont="1" applyFill="1" applyBorder="1" applyAlignment="1">
      <alignment horizontal="left" vertical="top" wrapText="1"/>
    </xf>
    <xf numFmtId="0" fontId="7" fillId="6" borderId="14" xfId="0" applyFont="1" applyFill="1" applyBorder="1" applyAlignment="1">
      <alignment horizontal="left" vertical="top" wrapText="1"/>
    </xf>
    <xf numFmtId="0" fontId="7" fillId="6" borderId="15" xfId="0" applyFont="1" applyFill="1" applyBorder="1" applyAlignment="1">
      <alignment horizontal="left" vertical="top" wrapText="1"/>
    </xf>
    <xf numFmtId="0" fontId="7" fillId="7" borderId="13" xfId="0" applyFont="1" applyFill="1" applyBorder="1" applyAlignment="1">
      <alignment horizontal="left" vertical="top" wrapText="1"/>
    </xf>
    <xf numFmtId="0" fontId="7" fillId="7" borderId="14" xfId="0" applyFont="1" applyFill="1" applyBorder="1" applyAlignment="1">
      <alignment horizontal="left" vertical="top" wrapText="1"/>
    </xf>
    <xf numFmtId="0" fontId="7" fillId="7" borderId="15" xfId="0" applyFont="1" applyFill="1" applyBorder="1" applyAlignment="1">
      <alignment horizontal="left" vertical="top" wrapText="1"/>
    </xf>
    <xf numFmtId="0" fontId="7" fillId="2" borderId="1" xfId="0" applyFont="1" applyFill="1" applyBorder="1" applyAlignment="1">
      <alignment horizontal="left" vertical="top" wrapText="1"/>
    </xf>
    <xf numFmtId="0" fontId="8" fillId="4" borderId="15" xfId="0" applyFont="1" applyFill="1" applyBorder="1" applyAlignment="1">
      <alignment horizontal="left" vertical="top" wrapText="1"/>
    </xf>
    <xf numFmtId="0" fontId="8" fillId="6" borderId="15" xfId="0" applyFont="1" applyFill="1" applyBorder="1" applyAlignment="1">
      <alignment horizontal="left" vertical="top" wrapText="1"/>
    </xf>
    <xf numFmtId="0" fontId="7" fillId="6" borderId="1" xfId="0" applyFont="1" applyFill="1" applyBorder="1" applyAlignment="1">
      <alignment horizontal="left" vertical="top" wrapText="1"/>
    </xf>
    <xf numFmtId="0" fontId="8" fillId="7" borderId="15" xfId="0" applyFont="1" applyFill="1" applyBorder="1" applyAlignment="1">
      <alignment horizontal="left" vertical="top" wrapText="1"/>
    </xf>
    <xf numFmtId="0" fontId="7" fillId="7" borderId="1" xfId="0" applyFont="1" applyFill="1" applyBorder="1" applyAlignment="1">
      <alignment horizontal="left" vertical="top" wrapText="1"/>
    </xf>
    <xf numFmtId="0" fontId="9" fillId="2" borderId="15" xfId="0" applyFont="1" applyFill="1" applyBorder="1" applyAlignment="1">
      <alignment horizontal="left" vertical="top" wrapText="1"/>
    </xf>
    <xf numFmtId="0" fontId="3" fillId="0" borderId="10" xfId="0" applyFont="1" applyBorder="1" applyAlignment="1">
      <alignment horizontal="left" vertical="top" wrapText="1"/>
    </xf>
    <xf numFmtId="0" fontId="3" fillId="0" borderId="26" xfId="0" applyFont="1" applyBorder="1" applyAlignment="1">
      <alignment horizontal="left" vertical="top" wrapText="1"/>
    </xf>
    <xf numFmtId="0" fontId="3" fillId="0" borderId="31" xfId="0" applyFont="1" applyBorder="1" applyAlignment="1">
      <alignment horizontal="center" vertical="top"/>
    </xf>
    <xf numFmtId="0" fontId="3" fillId="0" borderId="34" xfId="0" applyFont="1" applyBorder="1" applyAlignment="1">
      <alignment horizontal="center" vertical="top"/>
    </xf>
    <xf numFmtId="0" fontId="3" fillId="0" borderId="39" xfId="0" applyFont="1" applyBorder="1" applyAlignment="1">
      <alignment horizontal="center" vertical="top"/>
    </xf>
    <xf numFmtId="0" fontId="3" fillId="0" borderId="23" xfId="0" applyFont="1" applyBorder="1" applyAlignment="1">
      <alignment horizontal="left" vertical="top" wrapText="1"/>
    </xf>
    <xf numFmtId="0" fontId="3" fillId="0" borderId="40" xfId="0" applyFont="1" applyBorder="1" applyAlignment="1">
      <alignment horizontal="right" vertical="top"/>
    </xf>
    <xf numFmtId="0" fontId="3" fillId="0" borderId="41" xfId="0" applyFont="1" applyBorder="1" applyAlignment="1">
      <alignment horizontal="center" vertical="top"/>
    </xf>
    <xf numFmtId="0" fontId="3" fillId="0" borderId="42" xfId="0" applyFont="1" applyBorder="1" applyAlignment="1">
      <alignment horizontal="left" vertical="top" wrapText="1"/>
    </xf>
    <xf numFmtId="0" fontId="7" fillId="4" borderId="43" xfId="0" applyFont="1" applyFill="1" applyBorder="1" applyAlignment="1">
      <alignment horizontal="left" vertical="top" wrapText="1"/>
    </xf>
    <xf numFmtId="0" fontId="7" fillId="6" borderId="43" xfId="0" applyFont="1" applyFill="1" applyBorder="1" applyAlignment="1">
      <alignment horizontal="left" vertical="top" wrapText="1"/>
    </xf>
    <xf numFmtId="0" fontId="7" fillId="7" borderId="43" xfId="0" applyFont="1" applyFill="1" applyBorder="1" applyAlignment="1">
      <alignment horizontal="left" vertical="top" wrapText="1"/>
    </xf>
    <xf numFmtId="0" fontId="7" fillId="2" borderId="43" xfId="0" applyFont="1" applyFill="1" applyBorder="1" applyAlignment="1">
      <alignment horizontal="left" vertical="top" wrapText="1"/>
    </xf>
    <xf numFmtId="0" fontId="3" fillId="0" borderId="43" xfId="0" applyFont="1" applyBorder="1" applyAlignment="1">
      <alignment horizontal="left" vertical="top" wrapText="1"/>
    </xf>
    <xf numFmtId="0" fontId="3"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9"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26" xfId="0" applyFont="1" applyBorder="1" applyAlignment="1">
      <alignment horizontal="left" vertical="center" wrapText="1"/>
    </xf>
    <xf numFmtId="0" fontId="2" fillId="0" borderId="6" xfId="0" applyFont="1" applyBorder="1" applyAlignment="1">
      <alignment horizontal="left"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33" xfId="0" applyFont="1" applyFill="1" applyBorder="1" applyAlignment="1">
      <alignment horizontal="left" vertical="center" wrapText="1"/>
    </xf>
    <xf numFmtId="0" fontId="7" fillId="2" borderId="36" xfId="0" applyFont="1" applyFill="1" applyBorder="1" applyAlignment="1">
      <alignment horizontal="left" vertical="center" wrapText="1"/>
    </xf>
    <xf numFmtId="0" fontId="7" fillId="2" borderId="37" xfId="0" applyFont="1" applyFill="1" applyBorder="1" applyAlignment="1">
      <alignment horizontal="left" vertical="center" wrapText="1"/>
    </xf>
    <xf numFmtId="0" fontId="7" fillId="2" borderId="38" xfId="0" applyFont="1" applyFill="1" applyBorder="1" applyAlignment="1">
      <alignment horizontal="left" vertical="center" wrapText="1"/>
    </xf>
    <xf numFmtId="0" fontId="3" fillId="0" borderId="22" xfId="0" applyFont="1" applyBorder="1" applyAlignment="1">
      <alignment horizontal="center" vertical="top"/>
    </xf>
    <xf numFmtId="0" fontId="3" fillId="0" borderId="24" xfId="0" applyFont="1" applyBorder="1" applyAlignment="1">
      <alignment horizontal="center" vertical="top"/>
    </xf>
    <xf numFmtId="0" fontId="3" fillId="0" borderId="25" xfId="0" applyFont="1" applyBorder="1" applyAlignment="1">
      <alignment horizontal="center" vertical="top"/>
    </xf>
    <xf numFmtId="0" fontId="2" fillId="0" borderId="23" xfId="0" applyFont="1" applyBorder="1" applyAlignment="1">
      <alignment horizontal="left" vertical="top" wrapText="1"/>
    </xf>
    <xf numFmtId="0" fontId="3" fillId="0" borderId="13" xfId="0" applyFont="1" applyFill="1" applyBorder="1" applyAlignment="1">
      <alignment horizontal="left" vertical="center"/>
    </xf>
    <xf numFmtId="0" fontId="3" fillId="0" borderId="15" xfId="0" applyFont="1" applyFill="1" applyBorder="1" applyAlignment="1">
      <alignment horizontal="left" vertical="center"/>
    </xf>
    <xf numFmtId="0" fontId="7" fillId="2" borderId="6"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45"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46" xfId="0" applyFont="1" applyFill="1" applyBorder="1" applyAlignment="1">
      <alignment horizontal="left" vertical="center" wrapText="1"/>
    </xf>
    <xf numFmtId="0" fontId="20" fillId="0" borderId="0" xfId="0" applyFont="1" applyAlignment="1">
      <alignment horizontal="left"/>
    </xf>
    <xf numFmtId="0" fontId="21" fillId="10" borderId="0" xfId="0" applyFont="1" applyFill="1" applyAlignment="1">
      <alignment horizontal="center" vertical="center"/>
    </xf>
    <xf numFmtId="0" fontId="10" fillId="0" borderId="6" xfId="0" applyFont="1" applyBorder="1" applyAlignment="1">
      <alignment horizontal="left" vertical="top"/>
    </xf>
    <xf numFmtId="0" fontId="10" fillId="0" borderId="5" xfId="0" applyFont="1" applyBorder="1" applyAlignment="1">
      <alignment horizontal="left" vertical="top"/>
    </xf>
    <xf numFmtId="0" fontId="10" fillId="0" borderId="9" xfId="0" applyFont="1" applyBorder="1" applyAlignment="1">
      <alignment horizontal="left" vertical="top"/>
    </xf>
    <xf numFmtId="0" fontId="10" fillId="0" borderId="7" xfId="0" applyFont="1" applyBorder="1" applyAlignment="1">
      <alignment horizontal="left" vertical="top"/>
    </xf>
    <xf numFmtId="0" fontId="10" fillId="0" borderId="0" xfId="0" applyFont="1" applyBorder="1" applyAlignment="1">
      <alignment horizontal="left" vertical="top"/>
    </xf>
    <xf numFmtId="0" fontId="10" fillId="0" borderId="10" xfId="0" applyFont="1" applyBorder="1" applyAlignment="1">
      <alignment horizontal="left" vertical="top"/>
    </xf>
    <xf numFmtId="0" fontId="10" fillId="0" borderId="8" xfId="0" applyFont="1" applyBorder="1" applyAlignment="1">
      <alignment horizontal="left" vertical="top"/>
    </xf>
    <xf numFmtId="0" fontId="10" fillId="0" borderId="11" xfId="0" applyFont="1" applyBorder="1" applyAlignment="1">
      <alignment horizontal="left" vertical="top"/>
    </xf>
    <xf numFmtId="0" fontId="10" fillId="0" borderId="12" xfId="0" applyFont="1" applyBorder="1" applyAlignment="1">
      <alignment horizontal="left" vertical="top"/>
    </xf>
    <xf numFmtId="0" fontId="25" fillId="0" borderId="0" xfId="0" applyFont="1" applyAlignment="1">
      <alignment horizontal="center"/>
    </xf>
    <xf numFmtId="0" fontId="26" fillId="11" borderId="1" xfId="0" applyFont="1" applyFill="1" applyBorder="1" applyAlignment="1">
      <alignment horizontal="left" vertical="center" wrapText="1"/>
    </xf>
    <xf numFmtId="0" fontId="26" fillId="0" borderId="1" xfId="0" applyFont="1" applyBorder="1" applyAlignment="1">
      <alignment horizontal="left" vertical="top"/>
    </xf>
    <xf numFmtId="0" fontId="25" fillId="0" borderId="1" xfId="0" applyFont="1" applyBorder="1" applyAlignment="1">
      <alignment horizontal="center"/>
    </xf>
    <xf numFmtId="0" fontId="10" fillId="0" borderId="1" xfId="0" applyFont="1" applyBorder="1" applyAlignment="1">
      <alignment horizontal="left" vertical="top"/>
    </xf>
    <xf numFmtId="0" fontId="13" fillId="0" borderId="1" xfId="0" applyFont="1" applyBorder="1" applyAlignment="1">
      <alignment horizontal="left" vertical="center"/>
    </xf>
    <xf numFmtId="0" fontId="13" fillId="0" borderId="1" xfId="0" applyFont="1" applyBorder="1" applyAlignment="1">
      <alignment horizontal="center" vertical="center" textRotation="255"/>
    </xf>
    <xf numFmtId="0" fontId="13" fillId="9" borderId="1" xfId="0" applyFont="1" applyFill="1" applyBorder="1" applyAlignment="1">
      <alignment horizontal="left" vertical="center"/>
    </xf>
    <xf numFmtId="0" fontId="13" fillId="0" borderId="13" xfId="0" applyFont="1" applyBorder="1" applyAlignment="1">
      <alignment horizontal="left" vertical="center"/>
    </xf>
    <xf numFmtId="0" fontId="13" fillId="0" borderId="15" xfId="0" applyFont="1" applyBorder="1" applyAlignment="1">
      <alignment horizontal="left" vertical="center"/>
    </xf>
    <xf numFmtId="0" fontId="13" fillId="0" borderId="14" xfId="0" applyFont="1" applyBorder="1" applyAlignment="1">
      <alignment horizontal="left" vertical="center"/>
    </xf>
    <xf numFmtId="0" fontId="27" fillId="12" borderId="1" xfId="0" applyFont="1" applyFill="1" applyBorder="1" applyAlignment="1">
      <alignment horizontal="center" vertical="center"/>
    </xf>
    <xf numFmtId="0" fontId="0" fillId="12" borderId="1" xfId="0" applyFill="1" applyBorder="1" applyAlignment="1">
      <alignment vertical="center"/>
    </xf>
    <xf numFmtId="0" fontId="0" fillId="12" borderId="1" xfId="0" applyFill="1" applyBorder="1" applyAlignment="1">
      <alignment horizontal="left" vertical="center" wrapText="1"/>
    </xf>
    <xf numFmtId="58" fontId="0" fillId="12" borderId="1" xfId="0" quotePrefix="1" applyNumberFormat="1" applyFill="1" applyBorder="1" applyAlignment="1">
      <alignment vertical="center"/>
    </xf>
    <xf numFmtId="0" fontId="10" fillId="12" borderId="0" xfId="0" applyFont="1" applyFill="1"/>
    <xf numFmtId="0" fontId="19" fillId="12" borderId="0" xfId="0" applyFont="1" applyFill="1" applyAlignment="1">
      <alignment horizontal="center"/>
    </xf>
    <xf numFmtId="0" fontId="20" fillId="12" borderId="0" xfId="0" applyFont="1" applyFill="1" applyAlignment="1">
      <alignment horizontal="center"/>
    </xf>
    <xf numFmtId="58" fontId="20" fillId="12" borderId="0" xfId="0" applyNumberFormat="1" applyFont="1" applyFill="1" applyAlignment="1">
      <alignment horizontal="center"/>
    </xf>
    <xf numFmtId="0" fontId="20" fillId="12" borderId="0" xfId="0" applyFont="1" applyFill="1" applyAlignment="1">
      <alignment horizontal="left"/>
    </xf>
    <xf numFmtId="0" fontId="20" fillId="12" borderId="0" xfId="0" applyFont="1" applyFill="1" applyAlignment="1">
      <alignment horizontal="left"/>
    </xf>
    <xf numFmtId="0" fontId="22" fillId="12" borderId="1" xfId="0" applyFont="1" applyFill="1" applyBorder="1" applyAlignment="1">
      <alignment horizontal="center" vertical="center"/>
    </xf>
    <xf numFmtId="0" fontId="10" fillId="12" borderId="1" xfId="0" applyFont="1" applyFill="1" applyBorder="1" applyAlignment="1">
      <alignment horizontal="left" vertical="center"/>
    </xf>
    <xf numFmtId="0" fontId="10" fillId="12" borderId="1" xfId="0" applyFont="1" applyFill="1" applyBorder="1" applyAlignment="1">
      <alignment horizontal="left" vertical="center" shrinkToFit="1"/>
    </xf>
    <xf numFmtId="0" fontId="22" fillId="12" borderId="3" xfId="0" applyFont="1" applyFill="1" applyBorder="1" applyAlignment="1">
      <alignment horizontal="center" vertical="center"/>
    </xf>
    <xf numFmtId="0" fontId="22" fillId="12" borderId="4" xfId="0" applyFont="1" applyFill="1" applyBorder="1" applyAlignment="1">
      <alignment horizontal="center" vertical="center"/>
    </xf>
    <xf numFmtId="0" fontId="10" fillId="12" borderId="4" xfId="0" applyFont="1" applyFill="1" applyBorder="1" applyAlignment="1">
      <alignment vertical="center"/>
    </xf>
    <xf numFmtId="0" fontId="10" fillId="12" borderId="2" xfId="0" applyFont="1" applyFill="1" applyBorder="1"/>
    <xf numFmtId="0" fontId="10" fillId="12" borderId="1" xfId="0" applyFont="1" applyFill="1" applyBorder="1"/>
    <xf numFmtId="0" fontId="17" fillId="12" borderId="1" xfId="0" applyFont="1" applyFill="1" applyBorder="1" applyAlignment="1">
      <alignment horizontal="right" vertical="center"/>
    </xf>
    <xf numFmtId="0" fontId="23" fillId="12" borderId="1" xfId="0" applyFont="1" applyFill="1" applyBorder="1" applyAlignment="1">
      <alignment horizontal="center" vertical="center"/>
    </xf>
    <xf numFmtId="0" fontId="23" fillId="12" borderId="1" xfId="0" applyFont="1" applyFill="1" applyBorder="1" applyAlignment="1">
      <alignment horizontal="center" vertical="center" wrapText="1"/>
    </xf>
    <xf numFmtId="0" fontId="23" fillId="12" borderId="6" xfId="0" applyFont="1" applyFill="1" applyBorder="1" applyAlignment="1">
      <alignment horizontal="center" vertical="center"/>
    </xf>
    <xf numFmtId="0" fontId="23" fillId="12" borderId="9" xfId="0" applyFont="1" applyFill="1" applyBorder="1" applyAlignment="1">
      <alignment horizontal="center" vertical="center"/>
    </xf>
    <xf numFmtId="0" fontId="23" fillId="12" borderId="1" xfId="0" applyFont="1" applyFill="1" applyBorder="1" applyAlignment="1">
      <alignment horizontal="center" vertical="center"/>
    </xf>
    <xf numFmtId="0" fontId="23" fillId="12" borderId="8" xfId="0" applyFont="1" applyFill="1" applyBorder="1" applyAlignment="1">
      <alignment horizontal="center" vertical="center"/>
    </xf>
    <xf numFmtId="0" fontId="23" fillId="12" borderId="12" xfId="0" applyFont="1" applyFill="1" applyBorder="1" applyAlignment="1">
      <alignment horizontal="center" vertical="center"/>
    </xf>
    <xf numFmtId="0" fontId="2" fillId="12" borderId="1" xfId="0" applyFont="1" applyFill="1" applyBorder="1" applyAlignment="1">
      <alignment horizontal="left" vertical="center" shrinkToFit="1"/>
    </xf>
    <xf numFmtId="0" fontId="2" fillId="12" borderId="1" xfId="0" applyFont="1" applyFill="1" applyBorder="1" applyAlignment="1">
      <alignment vertical="center"/>
    </xf>
    <xf numFmtId="0" fontId="2" fillId="12" borderId="3" xfId="0" applyFont="1" applyFill="1" applyBorder="1" applyAlignment="1">
      <alignment horizontal="left" vertical="center" shrinkToFit="1"/>
    </xf>
    <xf numFmtId="0" fontId="2" fillId="12" borderId="2" xfId="0" applyFont="1" applyFill="1" applyBorder="1" applyAlignment="1">
      <alignment horizontal="left" vertical="center" shrinkToFit="1"/>
    </xf>
    <xf numFmtId="0" fontId="3" fillId="12" borderId="10" xfId="0" applyFont="1" applyFill="1" applyBorder="1" applyAlignment="1">
      <alignment horizontal="left" vertical="top" wrapText="1"/>
    </xf>
    <xf numFmtId="0" fontId="3" fillId="12" borderId="26" xfId="0" applyFont="1" applyFill="1" applyBorder="1" applyAlignment="1">
      <alignment horizontal="left" vertical="top" wrapText="1"/>
    </xf>
    <xf numFmtId="0" fontId="3" fillId="12" borderId="29" xfId="0" applyFont="1" applyFill="1" applyBorder="1" applyAlignment="1">
      <alignment horizontal="center" vertical="top"/>
    </xf>
    <xf numFmtId="0" fontId="3" fillId="12" borderId="31" xfId="0" applyFont="1" applyFill="1" applyBorder="1" applyAlignment="1">
      <alignment horizontal="center" vertical="top"/>
    </xf>
    <xf numFmtId="0" fontId="3" fillId="12" borderId="34" xfId="0" applyFont="1" applyFill="1" applyBorder="1" applyAlignment="1">
      <alignment horizontal="center" vertical="top"/>
    </xf>
    <xf numFmtId="0" fontId="3" fillId="12" borderId="8" xfId="0" applyFont="1" applyFill="1" applyBorder="1" applyAlignment="1">
      <alignment horizontal="right" vertical="top"/>
    </xf>
    <xf numFmtId="0" fontId="3" fillId="12" borderId="11" xfId="0" applyFont="1" applyFill="1" applyBorder="1" applyAlignment="1">
      <alignment horizontal="center" vertical="top"/>
    </xf>
    <xf numFmtId="0" fontId="2" fillId="12" borderId="12" xfId="0" applyFont="1" applyFill="1" applyBorder="1" applyAlignment="1">
      <alignment horizontal="left" vertical="top" wrapText="1"/>
    </xf>
    <xf numFmtId="0" fontId="3" fillId="12" borderId="3" xfId="0" applyFont="1" applyFill="1" applyBorder="1" applyAlignment="1">
      <alignment horizontal="right" vertical="top"/>
    </xf>
    <xf numFmtId="0" fontId="3" fillId="12" borderId="4" xfId="0" applyFont="1" applyFill="1" applyBorder="1" applyAlignment="1">
      <alignment horizontal="center" vertical="top"/>
    </xf>
    <xf numFmtId="0" fontId="3" fillId="12" borderId="2" xfId="0" applyFont="1" applyFill="1" applyBorder="1" applyAlignment="1">
      <alignment horizontal="left" vertical="top" wrapText="1"/>
    </xf>
    <xf numFmtId="0" fontId="2" fillId="12" borderId="2" xfId="0" applyFont="1" applyFill="1" applyBorder="1" applyAlignment="1">
      <alignment horizontal="left" vertical="top" wrapText="1"/>
    </xf>
    <xf numFmtId="0" fontId="3" fillId="12" borderId="15" xfId="0" applyFont="1" applyFill="1" applyBorder="1" applyAlignment="1">
      <alignment horizontal="left" vertical="top"/>
    </xf>
    <xf numFmtId="0" fontId="3" fillId="12" borderId="8" xfId="0" applyFont="1" applyFill="1" applyBorder="1" applyAlignment="1">
      <alignment horizontal="right" vertical="center"/>
    </xf>
    <xf numFmtId="0" fontId="3" fillId="12" borderId="11" xfId="0" applyFont="1" applyFill="1" applyBorder="1" applyAlignment="1">
      <alignment horizontal="right" vertical="center"/>
    </xf>
    <xf numFmtId="0" fontId="3" fillId="12" borderId="11" xfId="0" applyFont="1" applyFill="1" applyBorder="1" applyAlignment="1">
      <alignment vertical="center"/>
    </xf>
    <xf numFmtId="0" fontId="3" fillId="12" borderId="1" xfId="0" applyFont="1" applyFill="1" applyBorder="1" applyAlignment="1">
      <alignment horizontal="left" vertical="top"/>
    </xf>
    <xf numFmtId="0" fontId="3" fillId="12" borderId="3" xfId="0" applyFont="1" applyFill="1" applyBorder="1" applyAlignment="1">
      <alignment horizontal="right" vertical="center"/>
    </xf>
    <xf numFmtId="0" fontId="3" fillId="12" borderId="4" xfId="0" applyFont="1" applyFill="1" applyBorder="1" applyAlignment="1">
      <alignment horizontal="right" vertical="center"/>
    </xf>
    <xf numFmtId="0" fontId="3" fillId="12" borderId="4" xfId="0" applyFont="1" applyFill="1" applyBorder="1" applyAlignment="1">
      <alignment vertical="center"/>
    </xf>
    <xf numFmtId="0" fontId="3" fillId="12" borderId="1" xfId="0" applyFont="1" applyFill="1" applyBorder="1" applyAlignment="1">
      <alignment horizontal="left" vertical="top" wrapText="1"/>
    </xf>
    <xf numFmtId="0" fontId="6" fillId="12" borderId="30" xfId="0" applyFont="1" applyFill="1" applyBorder="1" applyAlignment="1">
      <alignment horizontal="center" vertical="center"/>
    </xf>
    <xf numFmtId="0" fontId="6" fillId="12" borderId="32" xfId="0" applyFont="1" applyFill="1" applyBorder="1" applyAlignment="1">
      <alignment horizontal="center" vertical="center"/>
    </xf>
    <xf numFmtId="0" fontId="3" fillId="12" borderId="32" xfId="0" applyFont="1" applyFill="1" applyBorder="1" applyAlignment="1">
      <alignment horizontal="center" vertical="center"/>
    </xf>
    <xf numFmtId="0" fontId="3" fillId="12" borderId="6" xfId="0" applyFont="1" applyFill="1" applyBorder="1" applyAlignment="1">
      <alignment horizontal="left" vertical="center" wrapText="1"/>
    </xf>
    <xf numFmtId="0" fontId="3" fillId="12" borderId="5" xfId="0" applyFont="1" applyFill="1" applyBorder="1" applyAlignment="1">
      <alignment horizontal="left" vertical="center" wrapText="1"/>
    </xf>
    <xf numFmtId="0" fontId="3" fillId="12" borderId="9" xfId="0" applyFont="1" applyFill="1" applyBorder="1" applyAlignment="1">
      <alignment horizontal="left" vertical="center" wrapText="1"/>
    </xf>
    <xf numFmtId="0" fontId="3" fillId="12" borderId="13" xfId="0" applyFont="1" applyFill="1" applyBorder="1" applyAlignment="1">
      <alignment horizontal="left" vertical="center"/>
    </xf>
    <xf numFmtId="0" fontId="3" fillId="12" borderId="7" xfId="0" applyFont="1" applyFill="1" applyBorder="1" applyAlignment="1">
      <alignment horizontal="left" vertical="center" wrapText="1"/>
    </xf>
    <xf numFmtId="0" fontId="3" fillId="12" borderId="0" xfId="0" applyFont="1" applyFill="1" applyBorder="1" applyAlignment="1">
      <alignment horizontal="left" vertical="center" wrapText="1"/>
    </xf>
    <xf numFmtId="0" fontId="3" fillId="12" borderId="10" xfId="0" applyFont="1" applyFill="1" applyBorder="1" applyAlignment="1">
      <alignment horizontal="left" vertical="center" wrapText="1"/>
    </xf>
    <xf numFmtId="0" fontId="3" fillId="12" borderId="15" xfId="0" applyFont="1" applyFill="1" applyBorder="1" applyAlignment="1">
      <alignment horizontal="left" vertical="center"/>
    </xf>
    <xf numFmtId="0" fontId="3" fillId="12" borderId="1" xfId="0" applyFont="1" applyFill="1" applyBorder="1" applyAlignment="1">
      <alignment horizontal="left" vertical="center"/>
    </xf>
    <xf numFmtId="0" fontId="3" fillId="12" borderId="27" xfId="0" applyFont="1" applyFill="1" applyBorder="1" applyAlignment="1">
      <alignment horizontal="left" vertical="center" wrapText="1"/>
    </xf>
    <xf numFmtId="0" fontId="3" fillId="12" borderId="28" xfId="0" applyFont="1" applyFill="1" applyBorder="1" applyAlignment="1">
      <alignment horizontal="left" vertical="center" wrapText="1"/>
    </xf>
    <xf numFmtId="0" fontId="3" fillId="12" borderId="26" xfId="0" applyFont="1" applyFill="1" applyBorder="1" applyAlignment="1">
      <alignment horizontal="left" vertical="center" wrapText="1"/>
    </xf>
    <xf numFmtId="0" fontId="2" fillId="12" borderId="35" xfId="0" applyFont="1" applyFill="1" applyBorder="1" applyAlignment="1">
      <alignmen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tabSelected="1" workbookViewId="0"/>
  </sheetViews>
  <sheetFormatPr defaultRowHeight="13.5" x14ac:dyDescent="0.15"/>
  <cols>
    <col min="1" max="1" width="26.875" bestFit="1" customWidth="1"/>
    <col min="2" max="2" width="28.375" customWidth="1"/>
    <col min="3" max="3" width="27.625" customWidth="1"/>
  </cols>
  <sheetData>
    <row r="1" spans="1:3" s="21" customFormat="1" ht="17.25" customHeight="1" x14ac:dyDescent="0.15">
      <c r="A1" s="166" t="s">
        <v>66</v>
      </c>
      <c r="B1" s="166" t="s">
        <v>67</v>
      </c>
      <c r="C1" s="166" t="s">
        <v>68</v>
      </c>
    </row>
    <row r="2" spans="1:3" s="21" customFormat="1" ht="17.25" customHeight="1" x14ac:dyDescent="0.15">
      <c r="A2" s="167" t="s">
        <v>63</v>
      </c>
      <c r="B2" s="53" t="s">
        <v>233</v>
      </c>
      <c r="C2" s="167" t="s">
        <v>80</v>
      </c>
    </row>
    <row r="3" spans="1:3" s="21" customFormat="1" ht="17.25" customHeight="1" x14ac:dyDescent="0.15">
      <c r="A3" s="167" t="s">
        <v>64</v>
      </c>
      <c r="B3" s="53" t="s">
        <v>234</v>
      </c>
      <c r="C3" s="167" t="s">
        <v>69</v>
      </c>
    </row>
    <row r="4" spans="1:3" s="21" customFormat="1" ht="17.25" customHeight="1" x14ac:dyDescent="0.15">
      <c r="A4" s="167" t="s">
        <v>72</v>
      </c>
      <c r="B4" s="53" t="s">
        <v>103</v>
      </c>
      <c r="C4" s="167"/>
    </row>
    <row r="5" spans="1:3" s="21" customFormat="1" ht="17.25" customHeight="1" x14ac:dyDescent="0.15">
      <c r="A5" s="167" t="s">
        <v>73</v>
      </c>
      <c r="B5" s="53" t="s">
        <v>104</v>
      </c>
      <c r="C5" s="167"/>
    </row>
    <row r="6" spans="1:3" s="21" customFormat="1" ht="17.25" customHeight="1" x14ac:dyDescent="0.15">
      <c r="A6" s="167" t="s">
        <v>74</v>
      </c>
      <c r="B6" s="53" t="s">
        <v>105</v>
      </c>
      <c r="C6" s="167"/>
    </row>
    <row r="7" spans="1:3" s="21" customFormat="1" ht="17.25" customHeight="1" x14ac:dyDescent="0.15">
      <c r="A7" s="167" t="s">
        <v>81</v>
      </c>
      <c r="B7" s="53"/>
      <c r="C7" s="168" t="s">
        <v>101</v>
      </c>
    </row>
    <row r="8" spans="1:3" s="21" customFormat="1" ht="17.25" customHeight="1" x14ac:dyDescent="0.15">
      <c r="A8" s="167" t="s">
        <v>82</v>
      </c>
      <c r="B8" s="53"/>
      <c r="C8" s="168"/>
    </row>
    <row r="9" spans="1:3" s="21" customFormat="1" ht="17.25" customHeight="1" x14ac:dyDescent="0.15">
      <c r="A9" s="167" t="s">
        <v>83</v>
      </c>
      <c r="B9" s="53"/>
      <c r="C9" s="168"/>
    </row>
    <row r="10" spans="1:3" s="21" customFormat="1" ht="17.25" customHeight="1" x14ac:dyDescent="0.15">
      <c r="A10" s="167" t="s">
        <v>84</v>
      </c>
      <c r="B10" s="53"/>
      <c r="C10" s="168"/>
    </row>
    <row r="11" spans="1:3" s="21" customFormat="1" ht="17.25" customHeight="1" x14ac:dyDescent="0.15">
      <c r="A11" s="167" t="s">
        <v>85</v>
      </c>
      <c r="B11" s="53"/>
      <c r="C11" s="168"/>
    </row>
    <row r="12" spans="1:3" s="21" customFormat="1" ht="17.25" customHeight="1" x14ac:dyDescent="0.15">
      <c r="A12" s="167" t="s">
        <v>86</v>
      </c>
      <c r="B12" s="53"/>
      <c r="C12" s="168"/>
    </row>
    <row r="13" spans="1:3" s="21" customFormat="1" ht="17.25" customHeight="1" x14ac:dyDescent="0.15">
      <c r="A13" s="167" t="s">
        <v>87</v>
      </c>
      <c r="B13" s="53"/>
      <c r="C13" s="168"/>
    </row>
    <row r="14" spans="1:3" s="21" customFormat="1" ht="17.25" customHeight="1" x14ac:dyDescent="0.15">
      <c r="A14" s="167" t="s">
        <v>88</v>
      </c>
      <c r="B14" s="53"/>
      <c r="C14" s="168"/>
    </row>
    <row r="15" spans="1:3" s="21" customFormat="1" ht="17.25" customHeight="1" x14ac:dyDescent="0.15">
      <c r="A15" s="167" t="s">
        <v>89</v>
      </c>
      <c r="B15" s="53"/>
      <c r="C15" s="168"/>
    </row>
    <row r="16" spans="1:3" s="21" customFormat="1" ht="17.25" customHeight="1" x14ac:dyDescent="0.15">
      <c r="A16" s="167" t="s">
        <v>90</v>
      </c>
      <c r="B16" s="53"/>
      <c r="C16" s="168"/>
    </row>
    <row r="17" spans="1:3" s="21" customFormat="1" ht="17.25" customHeight="1" x14ac:dyDescent="0.15">
      <c r="A17" s="167" t="s">
        <v>91</v>
      </c>
      <c r="B17" s="53"/>
      <c r="C17" s="168"/>
    </row>
    <row r="18" spans="1:3" s="21" customFormat="1" ht="17.25" customHeight="1" x14ac:dyDescent="0.15">
      <c r="A18" s="167" t="s">
        <v>92</v>
      </c>
      <c r="B18" s="53"/>
      <c r="C18" s="168"/>
    </row>
    <row r="19" spans="1:3" s="21" customFormat="1" ht="17.25" customHeight="1" x14ac:dyDescent="0.15">
      <c r="A19" s="167" t="s">
        <v>93</v>
      </c>
      <c r="B19" s="53"/>
      <c r="C19" s="168"/>
    </row>
    <row r="20" spans="1:3" s="21" customFormat="1" ht="17.25" customHeight="1" x14ac:dyDescent="0.15">
      <c r="A20" s="167" t="s">
        <v>94</v>
      </c>
      <c r="B20" s="53"/>
      <c r="C20" s="168"/>
    </row>
    <row r="21" spans="1:3" s="21" customFormat="1" ht="17.25" customHeight="1" x14ac:dyDescent="0.15">
      <c r="A21" s="167" t="s">
        <v>95</v>
      </c>
      <c r="B21" s="53"/>
      <c r="C21" s="168"/>
    </row>
    <row r="22" spans="1:3" s="21" customFormat="1" ht="17.25" customHeight="1" x14ac:dyDescent="0.15">
      <c r="A22" s="167" t="s">
        <v>96</v>
      </c>
      <c r="B22" s="53"/>
      <c r="C22" s="168"/>
    </row>
    <row r="23" spans="1:3" s="21" customFormat="1" ht="17.25" customHeight="1" x14ac:dyDescent="0.15">
      <c r="A23" s="167" t="s">
        <v>97</v>
      </c>
      <c r="B23" s="53"/>
      <c r="C23" s="168"/>
    </row>
    <row r="24" spans="1:3" s="21" customFormat="1" ht="17.25" customHeight="1" x14ac:dyDescent="0.15">
      <c r="A24" s="167" t="s">
        <v>98</v>
      </c>
      <c r="B24" s="53"/>
      <c r="C24" s="168"/>
    </row>
    <row r="25" spans="1:3" s="21" customFormat="1" ht="17.25" customHeight="1" x14ac:dyDescent="0.15">
      <c r="A25" s="167" t="s">
        <v>99</v>
      </c>
      <c r="B25" s="53"/>
      <c r="C25" s="168"/>
    </row>
    <row r="26" spans="1:3" s="21" customFormat="1" ht="17.25" customHeight="1" x14ac:dyDescent="0.15">
      <c r="A26" s="167" t="s">
        <v>100</v>
      </c>
      <c r="B26" s="53"/>
      <c r="C26" s="168"/>
    </row>
    <row r="27" spans="1:3" s="21" customFormat="1" ht="17.25" customHeight="1" x14ac:dyDescent="0.15">
      <c r="A27" s="167" t="s">
        <v>65</v>
      </c>
      <c r="B27" s="53" t="s">
        <v>265</v>
      </c>
      <c r="C27" s="167" t="s">
        <v>265</v>
      </c>
    </row>
    <row r="28" spans="1:3" s="21" customFormat="1" ht="17.25" customHeight="1" x14ac:dyDescent="0.15">
      <c r="A28" s="167" t="s">
        <v>70</v>
      </c>
      <c r="B28" s="54" t="s">
        <v>266</v>
      </c>
      <c r="C28" s="169" t="s">
        <v>266</v>
      </c>
    </row>
  </sheetData>
  <mergeCells count="1">
    <mergeCell ref="C7:C26"/>
  </mergeCells>
  <phoneticPr fontId="1"/>
  <pageMargins left="0.7" right="0.7" top="0.75" bottom="0.75" header="0.3" footer="0.3"/>
  <pageSetup paperSize="9" orientation="portrait"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showGridLines="0" workbookViewId="0">
      <selection sqref="A1:J1"/>
    </sheetView>
  </sheetViews>
  <sheetFormatPr defaultRowHeight="18" customHeight="1" x14ac:dyDescent="0.15"/>
  <cols>
    <col min="1" max="7" width="8.625" style="21" customWidth="1"/>
    <col min="8" max="9" width="8.625" customWidth="1"/>
    <col min="10" max="11" width="8.625" style="20" customWidth="1"/>
    <col min="12" max="16384" width="9" style="20"/>
  </cols>
  <sheetData>
    <row r="1" spans="1:10" ht="18" customHeight="1" x14ac:dyDescent="0.15">
      <c r="A1" s="61" t="s">
        <v>102</v>
      </c>
      <c r="B1" s="61"/>
      <c r="C1" s="61"/>
      <c r="D1" s="61"/>
      <c r="E1" s="61"/>
      <c r="F1" s="61"/>
      <c r="G1" s="61"/>
      <c r="H1" s="61"/>
      <c r="I1" s="61"/>
      <c r="J1" s="61"/>
    </row>
    <row r="2" spans="1:10" ht="18" customHeight="1" x14ac:dyDescent="0.15">
      <c r="A2" s="30" t="s">
        <v>64</v>
      </c>
      <c r="B2" s="74" t="str">
        <f>パラメータ!B2&amp;パラメータ!B3</f>
        <v>学校法人QAPHE学園質保証専門学校</v>
      </c>
      <c r="C2" s="74"/>
      <c r="D2" s="74"/>
      <c r="E2" s="74"/>
      <c r="F2" s="74"/>
      <c r="G2" s="74"/>
      <c r="H2" s="74"/>
      <c r="I2" s="74"/>
      <c r="J2" s="74"/>
    </row>
    <row r="3" spans="1:10" ht="18" customHeight="1" x14ac:dyDescent="0.15">
      <c r="A3" s="30" t="s">
        <v>71</v>
      </c>
      <c r="B3" s="75" t="str">
        <f>"〒"&amp;パラメータ!B4&amp;" "&amp;パラメータ!B5&amp;パラメータ!B6</f>
        <v>〒111-1111 ●●都●●区●●●●●●●</v>
      </c>
      <c r="C3" s="75"/>
      <c r="D3" s="75"/>
      <c r="E3" s="75"/>
      <c r="F3" s="75"/>
      <c r="G3" s="75"/>
      <c r="H3" s="75"/>
      <c r="I3" s="75"/>
      <c r="J3" s="75"/>
    </row>
    <row r="4" spans="1:10" ht="18" customHeight="1" x14ac:dyDescent="0.15">
      <c r="A4" s="63" t="s">
        <v>106</v>
      </c>
      <c r="B4" s="64"/>
      <c r="C4" s="64"/>
      <c r="D4" s="64"/>
      <c r="E4" s="64"/>
      <c r="F4" s="64"/>
      <c r="G4" s="45"/>
      <c r="H4" s="46"/>
      <c r="I4" s="29"/>
      <c r="J4" s="31" t="str">
        <f>"("&amp;パラメータ!B27&amp;"  5月1日現在)"</f>
        <v>(平成30年度  5月1日現在)</v>
      </c>
    </row>
    <row r="5" spans="1:10" ht="18" customHeight="1" x14ac:dyDescent="0.15">
      <c r="A5" s="76" t="s">
        <v>107</v>
      </c>
      <c r="B5" s="76"/>
      <c r="C5" s="76"/>
      <c r="D5" s="77" t="s">
        <v>113</v>
      </c>
      <c r="E5" s="76" t="s">
        <v>108</v>
      </c>
      <c r="F5" s="76"/>
      <c r="G5" s="57" t="s">
        <v>111</v>
      </c>
      <c r="H5" s="58"/>
      <c r="I5" s="57" t="s">
        <v>112</v>
      </c>
      <c r="J5" s="58"/>
    </row>
    <row r="6" spans="1:10" ht="18" customHeight="1" x14ac:dyDescent="0.15">
      <c r="A6" s="76"/>
      <c r="B6" s="76"/>
      <c r="C6" s="76"/>
      <c r="D6" s="76"/>
      <c r="E6" s="32" t="s">
        <v>109</v>
      </c>
      <c r="F6" s="32" t="s">
        <v>110</v>
      </c>
      <c r="G6" s="59"/>
      <c r="H6" s="60"/>
      <c r="I6" s="59"/>
      <c r="J6" s="60"/>
    </row>
    <row r="7" spans="1:10" ht="18" customHeight="1" x14ac:dyDescent="0.15">
      <c r="A7" s="62" t="str">
        <f>IF(パラメータ!B7="","",パラメータ!B7)</f>
        <v/>
      </c>
      <c r="B7" s="62"/>
      <c r="C7" s="62"/>
      <c r="D7" s="33"/>
      <c r="E7" s="33"/>
      <c r="F7" s="33"/>
      <c r="G7" s="55"/>
      <c r="H7" s="56"/>
      <c r="I7" s="55"/>
      <c r="J7" s="56"/>
    </row>
    <row r="8" spans="1:10" ht="18" customHeight="1" x14ac:dyDescent="0.15">
      <c r="A8" s="62" t="str">
        <f>IF(パラメータ!B8="","",パラメータ!B8)</f>
        <v/>
      </c>
      <c r="B8" s="62"/>
      <c r="C8" s="62"/>
      <c r="D8" s="33"/>
      <c r="E8" s="33"/>
      <c r="F8" s="33"/>
      <c r="G8" s="55"/>
      <c r="H8" s="56"/>
      <c r="I8" s="55"/>
      <c r="J8" s="56"/>
    </row>
    <row r="9" spans="1:10" ht="18" customHeight="1" x14ac:dyDescent="0.15">
      <c r="A9" s="62" t="str">
        <f>IF(パラメータ!B9="","",パラメータ!B9)</f>
        <v/>
      </c>
      <c r="B9" s="62"/>
      <c r="C9" s="62"/>
      <c r="D9" s="33"/>
      <c r="E9" s="33"/>
      <c r="F9" s="33"/>
      <c r="G9" s="55"/>
      <c r="H9" s="56"/>
      <c r="I9" s="55"/>
      <c r="J9" s="56"/>
    </row>
    <row r="10" spans="1:10" ht="18" customHeight="1" x14ac:dyDescent="0.15">
      <c r="A10" s="62" t="str">
        <f>IF(パラメータ!B10="","",パラメータ!B10)</f>
        <v/>
      </c>
      <c r="B10" s="62"/>
      <c r="C10" s="62"/>
      <c r="D10" s="33"/>
      <c r="E10" s="33"/>
      <c r="F10" s="33"/>
      <c r="G10" s="55"/>
      <c r="H10" s="56"/>
      <c r="I10" s="55"/>
      <c r="J10" s="56"/>
    </row>
    <row r="11" spans="1:10" ht="18" customHeight="1" x14ac:dyDescent="0.15">
      <c r="A11" s="62" t="str">
        <f>IF(パラメータ!B11="","",パラメータ!B11)</f>
        <v/>
      </c>
      <c r="B11" s="62"/>
      <c r="C11" s="62"/>
      <c r="D11" s="33"/>
      <c r="E11" s="33"/>
      <c r="F11" s="33"/>
      <c r="G11" s="55"/>
      <c r="H11" s="56"/>
      <c r="I11" s="55"/>
      <c r="J11" s="56"/>
    </row>
    <row r="12" spans="1:10" ht="18" customHeight="1" x14ac:dyDescent="0.15">
      <c r="A12" s="62" t="str">
        <f>IF(パラメータ!B12="","",パラメータ!B12)</f>
        <v/>
      </c>
      <c r="B12" s="62"/>
      <c r="C12" s="62"/>
      <c r="D12" s="33"/>
      <c r="E12" s="33"/>
      <c r="F12" s="33"/>
      <c r="G12" s="55"/>
      <c r="H12" s="56"/>
      <c r="I12" s="55"/>
      <c r="J12" s="56"/>
    </row>
    <row r="13" spans="1:10" ht="18" customHeight="1" x14ac:dyDescent="0.15">
      <c r="A13" s="62" t="str">
        <f>IF(パラメータ!B13="","",パラメータ!B13)</f>
        <v/>
      </c>
      <c r="B13" s="62"/>
      <c r="C13" s="62"/>
      <c r="D13" s="33"/>
      <c r="E13" s="33"/>
      <c r="F13" s="33"/>
      <c r="G13" s="55"/>
      <c r="H13" s="56"/>
      <c r="I13" s="55"/>
      <c r="J13" s="56"/>
    </row>
    <row r="14" spans="1:10" ht="18" customHeight="1" x14ac:dyDescent="0.15">
      <c r="A14" s="62" t="str">
        <f>IF(パラメータ!B14="","",パラメータ!B14)</f>
        <v/>
      </c>
      <c r="B14" s="62"/>
      <c r="C14" s="62"/>
      <c r="D14" s="33"/>
      <c r="E14" s="33"/>
      <c r="F14" s="33"/>
      <c r="G14" s="55"/>
      <c r="H14" s="56"/>
      <c r="I14" s="55"/>
      <c r="J14" s="56"/>
    </row>
    <row r="15" spans="1:10" ht="18" customHeight="1" x14ac:dyDescent="0.15">
      <c r="A15" s="62" t="str">
        <f>IF(パラメータ!B15="","",パラメータ!B15)</f>
        <v/>
      </c>
      <c r="B15" s="62"/>
      <c r="C15" s="62"/>
      <c r="D15" s="33"/>
      <c r="E15" s="33"/>
      <c r="F15" s="33"/>
      <c r="G15" s="55"/>
      <c r="H15" s="56"/>
      <c r="I15" s="55"/>
      <c r="J15" s="56"/>
    </row>
    <row r="16" spans="1:10" ht="18" customHeight="1" x14ac:dyDescent="0.15">
      <c r="A16" s="62" t="str">
        <f>IF(パラメータ!B16="","",パラメータ!B16)</f>
        <v/>
      </c>
      <c r="B16" s="62"/>
      <c r="C16" s="62"/>
      <c r="D16" s="33"/>
      <c r="E16" s="33"/>
      <c r="F16" s="33"/>
      <c r="G16" s="55"/>
      <c r="H16" s="56"/>
      <c r="I16" s="55"/>
      <c r="J16" s="56"/>
    </row>
    <row r="17" spans="1:10" ht="18" customHeight="1" x14ac:dyDescent="0.15">
      <c r="A17" s="62" t="str">
        <f>IF(パラメータ!B17="","",パラメータ!B17)</f>
        <v/>
      </c>
      <c r="B17" s="62"/>
      <c r="C17" s="62"/>
      <c r="D17" s="33"/>
      <c r="E17" s="33"/>
      <c r="F17" s="33"/>
      <c r="G17" s="55"/>
      <c r="H17" s="56"/>
      <c r="I17" s="55"/>
      <c r="J17" s="56"/>
    </row>
    <row r="18" spans="1:10" ht="18" customHeight="1" x14ac:dyDescent="0.15">
      <c r="A18" s="62" t="str">
        <f>IF(パラメータ!B18="","",パラメータ!B18)</f>
        <v/>
      </c>
      <c r="B18" s="62"/>
      <c r="C18" s="62"/>
      <c r="D18" s="33"/>
      <c r="E18" s="33"/>
      <c r="F18" s="33"/>
      <c r="G18" s="55"/>
      <c r="H18" s="56"/>
      <c r="I18" s="55"/>
      <c r="J18" s="56"/>
    </row>
    <row r="19" spans="1:10" ht="18" customHeight="1" x14ac:dyDescent="0.15">
      <c r="A19" s="62" t="str">
        <f>IF(パラメータ!B19="","",パラメータ!B19)</f>
        <v/>
      </c>
      <c r="B19" s="62"/>
      <c r="C19" s="62"/>
      <c r="D19" s="33"/>
      <c r="E19" s="33"/>
      <c r="F19" s="33"/>
      <c r="G19" s="55"/>
      <c r="H19" s="56"/>
      <c r="I19" s="55"/>
      <c r="J19" s="56"/>
    </row>
    <row r="20" spans="1:10" ht="18" customHeight="1" x14ac:dyDescent="0.15">
      <c r="A20" s="62" t="str">
        <f>IF(パラメータ!B20="","",パラメータ!B20)</f>
        <v/>
      </c>
      <c r="B20" s="62"/>
      <c r="C20" s="62"/>
      <c r="D20" s="33"/>
      <c r="E20" s="33"/>
      <c r="F20" s="33"/>
      <c r="G20" s="55"/>
      <c r="H20" s="56"/>
      <c r="I20" s="55"/>
      <c r="J20" s="56"/>
    </row>
    <row r="21" spans="1:10" ht="18" customHeight="1" x14ac:dyDescent="0.15">
      <c r="A21" s="62" t="str">
        <f>IF(パラメータ!B21="","",パラメータ!B21)</f>
        <v/>
      </c>
      <c r="B21" s="62"/>
      <c r="C21" s="62"/>
      <c r="D21" s="33"/>
      <c r="E21" s="33"/>
      <c r="F21" s="33"/>
      <c r="G21" s="55"/>
      <c r="H21" s="56"/>
      <c r="I21" s="55"/>
      <c r="J21" s="56"/>
    </row>
    <row r="22" spans="1:10" ht="18" customHeight="1" x14ac:dyDescent="0.15">
      <c r="A22" s="62" t="str">
        <f>IF(パラメータ!B22="","",パラメータ!B22)</f>
        <v/>
      </c>
      <c r="B22" s="62"/>
      <c r="C22" s="62"/>
      <c r="D22" s="33"/>
      <c r="E22" s="33"/>
      <c r="F22" s="33"/>
      <c r="G22" s="55"/>
      <c r="H22" s="56"/>
      <c r="I22" s="55"/>
      <c r="J22" s="56"/>
    </row>
    <row r="23" spans="1:10" ht="18" customHeight="1" x14ac:dyDescent="0.15">
      <c r="A23" s="62" t="str">
        <f>IF(パラメータ!B23="","",パラメータ!B23)</f>
        <v/>
      </c>
      <c r="B23" s="62"/>
      <c r="C23" s="62"/>
      <c r="D23" s="33"/>
      <c r="E23" s="33"/>
      <c r="F23" s="33"/>
      <c r="G23" s="55"/>
      <c r="H23" s="56"/>
      <c r="I23" s="55"/>
      <c r="J23" s="56"/>
    </row>
    <row r="24" spans="1:10" ht="18" customHeight="1" x14ac:dyDescent="0.15">
      <c r="A24" s="62" t="str">
        <f>IF(パラメータ!B24="","",パラメータ!B24)</f>
        <v/>
      </c>
      <c r="B24" s="62"/>
      <c r="C24" s="62"/>
      <c r="D24" s="33"/>
      <c r="E24" s="33"/>
      <c r="F24" s="33"/>
      <c r="G24" s="55"/>
      <c r="H24" s="56"/>
      <c r="I24" s="55"/>
      <c r="J24" s="56"/>
    </row>
    <row r="25" spans="1:10" ht="18" customHeight="1" x14ac:dyDescent="0.15">
      <c r="A25" s="62" t="str">
        <f>IF(パラメータ!B25="","",パラメータ!B25)</f>
        <v/>
      </c>
      <c r="B25" s="62"/>
      <c r="C25" s="62"/>
      <c r="D25" s="33"/>
      <c r="E25" s="33"/>
      <c r="F25" s="33"/>
      <c r="G25" s="55"/>
      <c r="H25" s="56"/>
      <c r="I25" s="55"/>
      <c r="J25" s="56"/>
    </row>
    <row r="26" spans="1:10" ht="18" customHeight="1" x14ac:dyDescent="0.15">
      <c r="A26" s="62" t="str">
        <f>IF(パラメータ!B26="","",パラメータ!B26)</f>
        <v/>
      </c>
      <c r="B26" s="62"/>
      <c r="C26" s="62"/>
      <c r="D26" s="33"/>
      <c r="E26" s="33"/>
      <c r="F26" s="33"/>
      <c r="G26" s="55"/>
      <c r="H26" s="56"/>
      <c r="I26" s="55"/>
      <c r="J26" s="56"/>
    </row>
    <row r="28" spans="1:10" ht="18" customHeight="1" x14ac:dyDescent="0.15">
      <c r="A28" s="61" t="s">
        <v>77</v>
      </c>
      <c r="B28" s="61"/>
      <c r="C28" s="61"/>
      <c r="D28" s="61"/>
      <c r="E28" s="61"/>
      <c r="F28" s="61"/>
      <c r="G28" s="61"/>
      <c r="H28" s="61"/>
      <c r="I28" s="61"/>
      <c r="J28" s="61"/>
    </row>
    <row r="29" spans="1:10" ht="18" customHeight="1" x14ac:dyDescent="0.15">
      <c r="A29" s="65"/>
      <c r="B29" s="66"/>
      <c r="C29" s="66"/>
      <c r="D29" s="66"/>
      <c r="E29" s="66"/>
      <c r="F29" s="66"/>
      <c r="G29" s="66"/>
      <c r="H29" s="66"/>
      <c r="I29" s="66"/>
      <c r="J29" s="67"/>
    </row>
    <row r="30" spans="1:10" ht="18" customHeight="1" x14ac:dyDescent="0.15">
      <c r="A30" s="68"/>
      <c r="B30" s="69"/>
      <c r="C30" s="69"/>
      <c r="D30" s="69"/>
      <c r="E30" s="69"/>
      <c r="F30" s="69"/>
      <c r="G30" s="69"/>
      <c r="H30" s="69"/>
      <c r="I30" s="69"/>
      <c r="J30" s="70"/>
    </row>
    <row r="31" spans="1:10" ht="18" customHeight="1" x14ac:dyDescent="0.15">
      <c r="A31" s="68"/>
      <c r="B31" s="69"/>
      <c r="C31" s="69"/>
      <c r="D31" s="69"/>
      <c r="E31" s="69"/>
      <c r="F31" s="69"/>
      <c r="G31" s="69"/>
      <c r="H31" s="69"/>
      <c r="I31" s="69"/>
      <c r="J31" s="70"/>
    </row>
    <row r="32" spans="1:10" ht="18" customHeight="1" x14ac:dyDescent="0.15">
      <c r="A32" s="68"/>
      <c r="B32" s="69"/>
      <c r="C32" s="69"/>
      <c r="D32" s="69"/>
      <c r="E32" s="69"/>
      <c r="F32" s="69"/>
      <c r="G32" s="69"/>
      <c r="H32" s="69"/>
      <c r="I32" s="69"/>
      <c r="J32" s="70"/>
    </row>
    <row r="33" spans="1:10" ht="18" customHeight="1" x14ac:dyDescent="0.15">
      <c r="A33" s="68"/>
      <c r="B33" s="69"/>
      <c r="C33" s="69"/>
      <c r="D33" s="69"/>
      <c r="E33" s="69"/>
      <c r="F33" s="69"/>
      <c r="G33" s="69"/>
      <c r="H33" s="69"/>
      <c r="I33" s="69"/>
      <c r="J33" s="70"/>
    </row>
    <row r="34" spans="1:10" ht="18" customHeight="1" x14ac:dyDescent="0.15">
      <c r="A34" s="68"/>
      <c r="B34" s="69"/>
      <c r="C34" s="69"/>
      <c r="D34" s="69"/>
      <c r="E34" s="69"/>
      <c r="F34" s="69"/>
      <c r="G34" s="69"/>
      <c r="H34" s="69"/>
      <c r="I34" s="69"/>
      <c r="J34" s="70"/>
    </row>
    <row r="35" spans="1:10" ht="18" customHeight="1" x14ac:dyDescent="0.15">
      <c r="A35" s="68"/>
      <c r="B35" s="69"/>
      <c r="C35" s="69"/>
      <c r="D35" s="69"/>
      <c r="E35" s="69"/>
      <c r="F35" s="69"/>
      <c r="G35" s="69"/>
      <c r="H35" s="69"/>
      <c r="I35" s="69"/>
      <c r="J35" s="70"/>
    </row>
    <row r="36" spans="1:10" ht="18" customHeight="1" x14ac:dyDescent="0.15">
      <c r="A36" s="68"/>
      <c r="B36" s="69"/>
      <c r="C36" s="69"/>
      <c r="D36" s="69"/>
      <c r="E36" s="69"/>
      <c r="F36" s="69"/>
      <c r="G36" s="69"/>
      <c r="H36" s="69"/>
      <c r="I36" s="69"/>
      <c r="J36" s="70"/>
    </row>
    <row r="37" spans="1:10" ht="18" customHeight="1" x14ac:dyDescent="0.15">
      <c r="A37" s="68"/>
      <c r="B37" s="69"/>
      <c r="C37" s="69"/>
      <c r="D37" s="69"/>
      <c r="E37" s="69"/>
      <c r="F37" s="69"/>
      <c r="G37" s="69"/>
      <c r="H37" s="69"/>
      <c r="I37" s="69"/>
      <c r="J37" s="70"/>
    </row>
    <row r="38" spans="1:10" ht="18" customHeight="1" x14ac:dyDescent="0.15">
      <c r="A38" s="68"/>
      <c r="B38" s="69"/>
      <c r="C38" s="69"/>
      <c r="D38" s="69"/>
      <c r="E38" s="69"/>
      <c r="F38" s="69"/>
      <c r="G38" s="69"/>
      <c r="H38" s="69"/>
      <c r="I38" s="69"/>
      <c r="J38" s="70"/>
    </row>
    <row r="39" spans="1:10" ht="18" customHeight="1" x14ac:dyDescent="0.15">
      <c r="A39" s="68"/>
      <c r="B39" s="69"/>
      <c r="C39" s="69"/>
      <c r="D39" s="69"/>
      <c r="E39" s="69"/>
      <c r="F39" s="69"/>
      <c r="G39" s="69"/>
      <c r="H39" s="69"/>
      <c r="I39" s="69"/>
      <c r="J39" s="70"/>
    </row>
    <row r="40" spans="1:10" ht="18" customHeight="1" x14ac:dyDescent="0.15">
      <c r="A40" s="68"/>
      <c r="B40" s="69"/>
      <c r="C40" s="69"/>
      <c r="D40" s="69"/>
      <c r="E40" s="69"/>
      <c r="F40" s="69"/>
      <c r="G40" s="69"/>
      <c r="H40" s="69"/>
      <c r="I40" s="69"/>
      <c r="J40" s="70"/>
    </row>
    <row r="41" spans="1:10" ht="18" customHeight="1" x14ac:dyDescent="0.15">
      <c r="A41" s="68"/>
      <c r="B41" s="69"/>
      <c r="C41" s="69"/>
      <c r="D41" s="69"/>
      <c r="E41" s="69"/>
      <c r="F41" s="69"/>
      <c r="G41" s="69"/>
      <c r="H41" s="69"/>
      <c r="I41" s="69"/>
      <c r="J41" s="70"/>
    </row>
    <row r="42" spans="1:10" ht="18" customHeight="1" x14ac:dyDescent="0.15">
      <c r="A42" s="68"/>
      <c r="B42" s="69"/>
      <c r="C42" s="69"/>
      <c r="D42" s="69"/>
      <c r="E42" s="69"/>
      <c r="F42" s="69"/>
      <c r="G42" s="69"/>
      <c r="H42" s="69"/>
      <c r="I42" s="69"/>
      <c r="J42" s="70"/>
    </row>
    <row r="43" spans="1:10" ht="18" customHeight="1" x14ac:dyDescent="0.15">
      <c r="A43" s="68"/>
      <c r="B43" s="69"/>
      <c r="C43" s="69"/>
      <c r="D43" s="69"/>
      <c r="E43" s="69"/>
      <c r="F43" s="69"/>
      <c r="G43" s="69"/>
      <c r="H43" s="69"/>
      <c r="I43" s="69"/>
      <c r="J43" s="70"/>
    </row>
    <row r="44" spans="1:10" ht="18" customHeight="1" x14ac:dyDescent="0.15">
      <c r="A44" s="71"/>
      <c r="B44" s="72"/>
      <c r="C44" s="72"/>
      <c r="D44" s="72"/>
      <c r="E44" s="72"/>
      <c r="F44" s="72"/>
      <c r="G44" s="72"/>
      <c r="H44" s="72"/>
      <c r="I44" s="72"/>
      <c r="J44" s="73"/>
    </row>
    <row r="46" spans="1:10" ht="18" customHeight="1" x14ac:dyDescent="0.15">
      <c r="A46" s="61" t="s">
        <v>78</v>
      </c>
      <c r="B46" s="61"/>
      <c r="C46" s="61"/>
      <c r="D46" s="61"/>
      <c r="E46" s="61"/>
      <c r="F46" s="61"/>
      <c r="G46" s="61"/>
      <c r="H46" s="61"/>
      <c r="I46" s="61"/>
      <c r="J46" s="61"/>
    </row>
    <row r="47" spans="1:10" ht="18" customHeight="1" x14ac:dyDescent="0.15">
      <c r="A47" s="34"/>
      <c r="B47" s="35"/>
      <c r="C47" s="35"/>
      <c r="D47" s="35"/>
      <c r="E47" s="35"/>
      <c r="F47" s="35"/>
      <c r="G47" s="35"/>
      <c r="H47" s="35"/>
      <c r="I47" s="35"/>
      <c r="J47" s="36"/>
    </row>
    <row r="48" spans="1:10" ht="18" customHeight="1" x14ac:dyDescent="0.15">
      <c r="A48" s="37"/>
      <c r="B48" s="38"/>
      <c r="C48" s="38"/>
      <c r="D48" s="38"/>
      <c r="E48" s="38"/>
      <c r="F48" s="38"/>
      <c r="G48" s="38"/>
      <c r="H48" s="38"/>
      <c r="I48" s="38"/>
      <c r="J48" s="39"/>
    </row>
    <row r="49" spans="1:10" ht="18" customHeight="1" x14ac:dyDescent="0.15">
      <c r="A49" s="37"/>
      <c r="B49" s="38"/>
      <c r="C49" s="38"/>
      <c r="D49" s="38"/>
      <c r="E49" s="38"/>
      <c r="F49" s="38"/>
      <c r="G49" s="38"/>
      <c r="H49" s="38"/>
      <c r="I49" s="38"/>
      <c r="J49" s="39"/>
    </row>
    <row r="50" spans="1:10" ht="18" customHeight="1" x14ac:dyDescent="0.15">
      <c r="A50" s="37"/>
      <c r="B50" s="38"/>
      <c r="C50" s="38"/>
      <c r="D50" s="38"/>
      <c r="E50" s="38"/>
      <c r="F50" s="38"/>
      <c r="G50" s="38"/>
      <c r="H50" s="38"/>
      <c r="I50" s="38"/>
      <c r="J50" s="39"/>
    </row>
    <row r="51" spans="1:10" ht="18" customHeight="1" x14ac:dyDescent="0.15">
      <c r="A51" s="37"/>
      <c r="B51" s="38"/>
      <c r="C51" s="38"/>
      <c r="D51" s="38"/>
      <c r="E51" s="38"/>
      <c r="F51" s="38"/>
      <c r="G51" s="38"/>
      <c r="H51" s="38"/>
      <c r="I51" s="38"/>
      <c r="J51" s="39"/>
    </row>
    <row r="52" spans="1:10" ht="18" customHeight="1" x14ac:dyDescent="0.15">
      <c r="A52" s="37"/>
      <c r="B52" s="38"/>
      <c r="C52" s="38"/>
      <c r="D52" s="38"/>
      <c r="E52" s="38"/>
      <c r="F52" s="38"/>
      <c r="G52" s="38"/>
      <c r="H52" s="38"/>
      <c r="I52" s="38"/>
      <c r="J52" s="39"/>
    </row>
    <row r="53" spans="1:10" ht="18" customHeight="1" x14ac:dyDescent="0.15">
      <c r="A53" s="37"/>
      <c r="B53" s="38"/>
      <c r="C53" s="38"/>
      <c r="D53" s="38"/>
      <c r="E53" s="38"/>
      <c r="F53" s="38"/>
      <c r="G53" s="38"/>
      <c r="H53" s="38"/>
      <c r="I53" s="38"/>
      <c r="J53" s="39"/>
    </row>
    <row r="54" spans="1:10" ht="18" customHeight="1" x14ac:dyDescent="0.15">
      <c r="A54" s="37"/>
      <c r="B54" s="38"/>
      <c r="C54" s="38"/>
      <c r="D54" s="38"/>
      <c r="E54" s="38"/>
      <c r="F54" s="38"/>
      <c r="G54" s="38"/>
      <c r="H54" s="38"/>
      <c r="I54" s="38"/>
      <c r="J54" s="39"/>
    </row>
    <row r="55" spans="1:10" ht="18" customHeight="1" x14ac:dyDescent="0.15">
      <c r="A55" s="37"/>
      <c r="B55" s="38"/>
      <c r="C55" s="38"/>
      <c r="D55" s="38"/>
      <c r="E55" s="38"/>
      <c r="F55" s="38"/>
      <c r="G55" s="38"/>
      <c r="H55" s="38"/>
      <c r="I55" s="38"/>
      <c r="J55" s="39"/>
    </row>
    <row r="56" spans="1:10" ht="18" customHeight="1" x14ac:dyDescent="0.15">
      <c r="A56" s="37"/>
      <c r="B56" s="38"/>
      <c r="C56" s="38"/>
      <c r="D56" s="38"/>
      <c r="E56" s="38"/>
      <c r="F56" s="38"/>
      <c r="G56" s="38"/>
      <c r="H56" s="38"/>
      <c r="I56" s="38"/>
      <c r="J56" s="39"/>
    </row>
    <row r="57" spans="1:10" ht="18" customHeight="1" x14ac:dyDescent="0.15">
      <c r="A57" s="37"/>
      <c r="B57" s="38"/>
      <c r="C57" s="38"/>
      <c r="D57" s="38"/>
      <c r="E57" s="38"/>
      <c r="F57" s="38"/>
      <c r="G57" s="38"/>
      <c r="H57" s="38"/>
      <c r="I57" s="38"/>
      <c r="J57" s="39"/>
    </row>
    <row r="58" spans="1:10" ht="18" customHeight="1" x14ac:dyDescent="0.15">
      <c r="A58" s="37"/>
      <c r="B58" s="38"/>
      <c r="C58" s="38"/>
      <c r="D58" s="38"/>
      <c r="E58" s="38"/>
      <c r="F58" s="38"/>
      <c r="G58" s="38"/>
      <c r="H58" s="38"/>
      <c r="I58" s="38"/>
      <c r="J58" s="39"/>
    </row>
    <row r="59" spans="1:10" ht="18" customHeight="1" x14ac:dyDescent="0.15">
      <c r="A59" s="40"/>
      <c r="B59" s="41"/>
      <c r="C59" s="41"/>
      <c r="D59" s="41"/>
      <c r="E59" s="41"/>
      <c r="F59" s="41"/>
      <c r="G59" s="41"/>
      <c r="H59" s="41"/>
      <c r="I59" s="41"/>
      <c r="J59" s="39"/>
    </row>
    <row r="60" spans="1:10" ht="18" customHeight="1" x14ac:dyDescent="0.15">
      <c r="A60" s="40"/>
      <c r="B60" s="41"/>
      <c r="C60" s="41"/>
      <c r="D60" s="41"/>
      <c r="E60" s="41"/>
      <c r="F60" s="41"/>
      <c r="G60" s="41"/>
      <c r="H60" s="41"/>
      <c r="I60" s="41"/>
      <c r="J60" s="39"/>
    </row>
    <row r="61" spans="1:10" ht="18" customHeight="1" x14ac:dyDescent="0.15">
      <c r="A61" s="40"/>
      <c r="B61" s="41"/>
      <c r="C61" s="41"/>
      <c r="D61" s="41"/>
      <c r="E61" s="41"/>
      <c r="F61" s="41"/>
      <c r="G61" s="41"/>
      <c r="H61" s="41"/>
      <c r="I61" s="41"/>
      <c r="J61" s="39"/>
    </row>
    <row r="62" spans="1:10" ht="18" customHeight="1" x14ac:dyDescent="0.15">
      <c r="A62" s="40"/>
      <c r="B62" s="41"/>
      <c r="C62" s="41"/>
      <c r="D62" s="41"/>
      <c r="E62" s="41"/>
      <c r="F62" s="41"/>
      <c r="G62" s="41"/>
      <c r="H62" s="41"/>
      <c r="I62" s="41"/>
      <c r="J62" s="39"/>
    </row>
    <row r="63" spans="1:10" ht="18" customHeight="1" x14ac:dyDescent="0.15">
      <c r="A63" s="40"/>
      <c r="B63" s="41"/>
      <c r="C63" s="41"/>
      <c r="D63" s="41"/>
      <c r="E63" s="41"/>
      <c r="F63" s="41"/>
      <c r="G63" s="41"/>
      <c r="H63" s="41"/>
      <c r="I63" s="41"/>
      <c r="J63" s="39"/>
    </row>
    <row r="64" spans="1:10" ht="18" customHeight="1" x14ac:dyDescent="0.15">
      <c r="A64" s="40"/>
      <c r="B64" s="41"/>
      <c r="C64" s="41"/>
      <c r="D64" s="41"/>
      <c r="E64" s="41"/>
      <c r="F64" s="41"/>
      <c r="G64" s="41"/>
      <c r="H64" s="41"/>
      <c r="I64" s="41"/>
      <c r="J64" s="39"/>
    </row>
    <row r="65" spans="1:10" ht="18" customHeight="1" x14ac:dyDescent="0.15">
      <c r="A65" s="40"/>
      <c r="B65" s="41"/>
      <c r="C65" s="41"/>
      <c r="D65" s="41"/>
      <c r="E65" s="41"/>
      <c r="F65" s="41"/>
      <c r="G65" s="41"/>
      <c r="H65" s="41"/>
      <c r="I65" s="41"/>
      <c r="J65" s="39"/>
    </row>
    <row r="66" spans="1:10" ht="18" customHeight="1" x14ac:dyDescent="0.15">
      <c r="A66" s="40"/>
      <c r="B66" s="41"/>
      <c r="C66" s="41"/>
      <c r="D66" s="41"/>
      <c r="E66" s="41"/>
      <c r="F66" s="41"/>
      <c r="G66" s="41"/>
      <c r="H66" s="41"/>
      <c r="I66" s="41"/>
      <c r="J66" s="39"/>
    </row>
    <row r="67" spans="1:10" ht="18" customHeight="1" x14ac:dyDescent="0.15">
      <c r="A67" s="40"/>
      <c r="B67" s="41"/>
      <c r="C67" s="41"/>
      <c r="D67" s="41"/>
      <c r="E67" s="41"/>
      <c r="F67" s="41"/>
      <c r="G67" s="41"/>
      <c r="H67" s="41"/>
      <c r="I67" s="41"/>
      <c r="J67" s="39"/>
    </row>
    <row r="68" spans="1:10" ht="18" customHeight="1" x14ac:dyDescent="0.15">
      <c r="A68" s="40"/>
      <c r="B68" s="41"/>
      <c r="C68" s="41"/>
      <c r="D68" s="41"/>
      <c r="E68" s="41"/>
      <c r="F68" s="41"/>
      <c r="G68" s="41"/>
      <c r="H68" s="41"/>
      <c r="I68" s="41"/>
      <c r="J68" s="39"/>
    </row>
    <row r="69" spans="1:10" ht="18" customHeight="1" x14ac:dyDescent="0.15">
      <c r="A69" s="40"/>
      <c r="B69" s="41"/>
      <c r="C69" s="41"/>
      <c r="D69" s="41"/>
      <c r="E69" s="41"/>
      <c r="F69" s="41"/>
      <c r="G69" s="41"/>
      <c r="H69" s="41"/>
      <c r="I69" s="41"/>
      <c r="J69" s="39"/>
    </row>
    <row r="70" spans="1:10" ht="18" customHeight="1" x14ac:dyDescent="0.15">
      <c r="A70" s="40"/>
      <c r="B70" s="41"/>
      <c r="C70" s="41"/>
      <c r="D70" s="41"/>
      <c r="E70" s="41"/>
      <c r="F70" s="41"/>
      <c r="G70" s="41"/>
      <c r="H70" s="41"/>
      <c r="I70" s="41"/>
      <c r="J70" s="39"/>
    </row>
    <row r="71" spans="1:10" ht="18" customHeight="1" x14ac:dyDescent="0.15">
      <c r="A71" s="40"/>
      <c r="B71" s="41"/>
      <c r="C71" s="41"/>
      <c r="D71" s="41"/>
      <c r="E71" s="41"/>
      <c r="F71" s="41"/>
      <c r="G71" s="41"/>
      <c r="H71" s="41"/>
      <c r="I71" s="41"/>
      <c r="J71" s="39"/>
    </row>
    <row r="72" spans="1:10" ht="18" customHeight="1" x14ac:dyDescent="0.15">
      <c r="A72" s="40"/>
      <c r="B72" s="41"/>
      <c r="C72" s="41"/>
      <c r="D72" s="41"/>
      <c r="E72" s="41"/>
      <c r="F72" s="41"/>
      <c r="G72" s="41"/>
      <c r="H72" s="41"/>
      <c r="I72" s="41"/>
      <c r="J72" s="39"/>
    </row>
    <row r="73" spans="1:10" ht="18" customHeight="1" x14ac:dyDescent="0.15">
      <c r="A73" s="40"/>
      <c r="B73" s="41"/>
      <c r="C73" s="41"/>
      <c r="D73" s="41"/>
      <c r="E73" s="41"/>
      <c r="F73" s="41"/>
      <c r="G73" s="41"/>
      <c r="H73" s="41"/>
      <c r="I73" s="41"/>
      <c r="J73" s="39"/>
    </row>
    <row r="74" spans="1:10" ht="18" customHeight="1" x14ac:dyDescent="0.15">
      <c r="A74" s="40"/>
      <c r="B74" s="41"/>
      <c r="C74" s="41"/>
      <c r="D74" s="41"/>
      <c r="E74" s="41"/>
      <c r="F74" s="41"/>
      <c r="G74" s="41"/>
      <c r="H74" s="41"/>
      <c r="I74" s="41"/>
      <c r="J74" s="39"/>
    </row>
    <row r="75" spans="1:10" ht="18" customHeight="1" x14ac:dyDescent="0.15">
      <c r="A75" s="40"/>
      <c r="B75" s="41"/>
      <c r="C75" s="41"/>
      <c r="D75" s="41"/>
      <c r="E75" s="41"/>
      <c r="F75" s="41"/>
      <c r="G75" s="41"/>
      <c r="H75" s="41"/>
      <c r="I75" s="41"/>
      <c r="J75" s="39"/>
    </row>
    <row r="76" spans="1:10" ht="18" customHeight="1" x14ac:dyDescent="0.15">
      <c r="A76" s="42"/>
      <c r="B76" s="43"/>
      <c r="C76" s="43"/>
      <c r="D76" s="43"/>
      <c r="E76" s="43"/>
      <c r="F76" s="43"/>
      <c r="G76" s="43"/>
      <c r="H76" s="43"/>
      <c r="I76" s="43"/>
      <c r="J76" s="44"/>
    </row>
    <row r="77" spans="1:10" ht="18" customHeight="1" x14ac:dyDescent="0.15">
      <c r="A77" s="20"/>
      <c r="B77" s="20"/>
      <c r="C77" s="20"/>
      <c r="D77" s="20"/>
      <c r="E77" s="20"/>
      <c r="F77" s="20"/>
      <c r="G77" s="20"/>
      <c r="H77" s="20"/>
      <c r="I77" s="20"/>
    </row>
    <row r="78" spans="1:10" ht="18" customHeight="1" x14ac:dyDescent="0.15">
      <c r="A78" s="20"/>
      <c r="B78" s="20"/>
      <c r="C78" s="20"/>
      <c r="D78" s="20"/>
      <c r="E78" s="20"/>
      <c r="F78" s="20"/>
      <c r="G78" s="20"/>
      <c r="H78" s="20"/>
      <c r="I78" s="20"/>
    </row>
  </sheetData>
  <mergeCells count="72">
    <mergeCell ref="A8:C8"/>
    <mergeCell ref="A9:C9"/>
    <mergeCell ref="A10:C10"/>
    <mergeCell ref="I7:J7"/>
    <mergeCell ref="I8:J8"/>
    <mergeCell ref="I9:J9"/>
    <mergeCell ref="A7:C7"/>
    <mergeCell ref="B2:J2"/>
    <mergeCell ref="B3:J3"/>
    <mergeCell ref="A5:C6"/>
    <mergeCell ref="D5:D6"/>
    <mergeCell ref="E5:F5"/>
    <mergeCell ref="A16:C16"/>
    <mergeCell ref="I16:J16"/>
    <mergeCell ref="A11:C11"/>
    <mergeCell ref="A12:C12"/>
    <mergeCell ref="A13:C13"/>
    <mergeCell ref="I13:J13"/>
    <mergeCell ref="I14:J14"/>
    <mergeCell ref="I15:J15"/>
    <mergeCell ref="A14:C14"/>
    <mergeCell ref="A15:C15"/>
    <mergeCell ref="A17:C17"/>
    <mergeCell ref="A18:C18"/>
    <mergeCell ref="A19:C19"/>
    <mergeCell ref="I17:J17"/>
    <mergeCell ref="I18:J18"/>
    <mergeCell ref="I19:J19"/>
    <mergeCell ref="A1:J1"/>
    <mergeCell ref="A4:F4"/>
    <mergeCell ref="A28:J28"/>
    <mergeCell ref="A29:J44"/>
    <mergeCell ref="G17:H17"/>
    <mergeCell ref="G18:H18"/>
    <mergeCell ref="G19:H19"/>
    <mergeCell ref="G20:H20"/>
    <mergeCell ref="A23:C23"/>
    <mergeCell ref="A24:C24"/>
    <mergeCell ref="A25:C25"/>
    <mergeCell ref="G23:H23"/>
    <mergeCell ref="G24:H24"/>
    <mergeCell ref="G25:H25"/>
    <mergeCell ref="A20:C20"/>
    <mergeCell ref="A21:C21"/>
    <mergeCell ref="A46:J46"/>
    <mergeCell ref="G7:H7"/>
    <mergeCell ref="G8:H8"/>
    <mergeCell ref="G10:H10"/>
    <mergeCell ref="G11:H11"/>
    <mergeCell ref="G12:H12"/>
    <mergeCell ref="G13:H13"/>
    <mergeCell ref="G14:H14"/>
    <mergeCell ref="G15:H15"/>
    <mergeCell ref="G16:H16"/>
    <mergeCell ref="A26:C26"/>
    <mergeCell ref="A22:C22"/>
    <mergeCell ref="G21:H21"/>
    <mergeCell ref="I22:J22"/>
    <mergeCell ref="I23:J23"/>
    <mergeCell ref="I24:J24"/>
    <mergeCell ref="I25:J25"/>
    <mergeCell ref="I26:J26"/>
    <mergeCell ref="G5:H6"/>
    <mergeCell ref="I5:J6"/>
    <mergeCell ref="I10:J10"/>
    <mergeCell ref="I11:J11"/>
    <mergeCell ref="I12:J12"/>
    <mergeCell ref="G22:H22"/>
    <mergeCell ref="I20:J20"/>
    <mergeCell ref="I21:J21"/>
    <mergeCell ref="G26:H26"/>
    <mergeCell ref="G9:H9"/>
  </mergeCells>
  <phoneticPr fontId="1"/>
  <printOptions horizontalCentered="1"/>
  <pageMargins left="0.70866141732283472" right="0.70866141732283472" top="0.74803149606299213" bottom="0.74803149606299213"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7"/>
  <sheetViews>
    <sheetView showGridLines="0" workbookViewId="0">
      <selection sqref="A1:B1"/>
    </sheetView>
  </sheetViews>
  <sheetFormatPr defaultRowHeight="12.75" x14ac:dyDescent="0.15"/>
  <cols>
    <col min="1" max="1" width="2.875" style="1" customWidth="1"/>
    <col min="2" max="2" width="9" style="1"/>
    <col min="3" max="3" width="2.875" style="1" customWidth="1"/>
    <col min="4" max="4" width="2.375" style="1" customWidth="1"/>
    <col min="5" max="6" width="15.625" style="1" customWidth="1"/>
    <col min="7" max="7" width="30.625" style="1" customWidth="1"/>
    <col min="8" max="8" width="15.625" style="1" customWidth="1"/>
    <col min="9" max="9" width="31.625" style="1" customWidth="1"/>
    <col min="10" max="10" width="30.625" style="1" customWidth="1"/>
    <col min="11" max="11" width="2.625" style="1" customWidth="1"/>
    <col min="12" max="12" width="3" style="1" customWidth="1"/>
    <col min="13" max="13" width="2.875" style="1" customWidth="1"/>
    <col min="14" max="14" width="30.625" style="1" customWidth="1"/>
    <col min="15" max="15" width="7.125" style="1" customWidth="1"/>
    <col min="16" max="16384" width="9" style="1"/>
  </cols>
  <sheetData>
    <row r="1" spans="1:15" ht="12.75" customHeight="1" thickBot="1" x14ac:dyDescent="0.2">
      <c r="A1" s="81" t="s">
        <v>12</v>
      </c>
      <c r="B1" s="80"/>
      <c r="C1" s="78" t="s">
        <v>13</v>
      </c>
      <c r="D1" s="79"/>
      <c r="E1" s="80"/>
      <c r="F1" s="10" t="s">
        <v>14</v>
      </c>
      <c r="G1" s="10" t="s">
        <v>15</v>
      </c>
      <c r="H1" s="5" t="s">
        <v>8</v>
      </c>
      <c r="I1" s="5" t="s">
        <v>9</v>
      </c>
      <c r="J1" s="5" t="s">
        <v>16</v>
      </c>
      <c r="K1" s="78" t="s">
        <v>17</v>
      </c>
      <c r="L1" s="79"/>
      <c r="M1" s="79"/>
      <c r="N1" s="80"/>
      <c r="O1" s="6" t="s">
        <v>18</v>
      </c>
    </row>
    <row r="2" spans="1:15" ht="24.95" customHeight="1" x14ac:dyDescent="0.15">
      <c r="A2" s="198">
        <v>1</v>
      </c>
      <c r="B2" s="196" t="s">
        <v>0</v>
      </c>
      <c r="C2" s="201" t="str">
        <f>A$2&amp;"-"</f>
        <v>1-</v>
      </c>
      <c r="D2" s="202">
        <v>1</v>
      </c>
      <c r="E2" s="203" t="s">
        <v>75</v>
      </c>
      <c r="F2" s="96"/>
      <c r="G2" s="97"/>
      <c r="H2" s="99"/>
      <c r="I2" s="101"/>
      <c r="J2" s="208" t="s">
        <v>1</v>
      </c>
      <c r="K2" s="209" t="str">
        <f t="shared" ref="K2:K29" si="0">$C$2</f>
        <v>1-</v>
      </c>
      <c r="L2" s="210" t="str">
        <f>$D$2&amp;"-"</f>
        <v>1-</v>
      </c>
      <c r="M2" s="211">
        <v>1</v>
      </c>
      <c r="N2" s="12"/>
      <c r="O2" s="217"/>
    </row>
    <row r="3" spans="1:15" ht="24.95" customHeight="1" x14ac:dyDescent="0.15">
      <c r="A3" s="199"/>
      <c r="B3" s="196"/>
      <c r="C3" s="204"/>
      <c r="D3" s="205"/>
      <c r="E3" s="206"/>
      <c r="F3" s="88"/>
      <c r="G3" s="98"/>
      <c r="H3" s="100"/>
      <c r="I3" s="95"/>
      <c r="J3" s="212"/>
      <c r="K3" s="213" t="str">
        <f t="shared" si="0"/>
        <v>1-</v>
      </c>
      <c r="L3" s="214" t="str">
        <f>$D$2&amp;"-"</f>
        <v>1-</v>
      </c>
      <c r="M3" s="215">
        <v>2</v>
      </c>
      <c r="N3" s="13"/>
      <c r="O3" s="218"/>
    </row>
    <row r="4" spans="1:15" ht="24.95" customHeight="1" x14ac:dyDescent="0.15">
      <c r="A4" s="199"/>
      <c r="B4" s="196"/>
      <c r="C4" s="204"/>
      <c r="D4" s="205"/>
      <c r="E4" s="206"/>
      <c r="F4" s="88"/>
      <c r="G4" s="98"/>
      <c r="H4" s="100"/>
      <c r="I4" s="95"/>
      <c r="J4" s="212"/>
      <c r="K4" s="213" t="str">
        <f t="shared" si="0"/>
        <v>1-</v>
      </c>
      <c r="L4" s="214" t="str">
        <f>$D$2&amp;"-"</f>
        <v>1-</v>
      </c>
      <c r="M4" s="215">
        <v>3</v>
      </c>
      <c r="N4" s="14"/>
      <c r="O4" s="219"/>
    </row>
    <row r="5" spans="1:15" ht="24.95" customHeight="1" x14ac:dyDescent="0.15">
      <c r="A5" s="199"/>
      <c r="B5" s="196"/>
      <c r="C5" s="204"/>
      <c r="D5" s="205"/>
      <c r="E5" s="206"/>
      <c r="F5" s="88"/>
      <c r="G5" s="98"/>
      <c r="H5" s="100"/>
      <c r="I5" s="95"/>
      <c r="J5" s="212"/>
      <c r="K5" s="213" t="str">
        <f t="shared" si="0"/>
        <v>1-</v>
      </c>
      <c r="L5" s="214" t="str">
        <f>$D$2&amp;"-"</f>
        <v>1-</v>
      </c>
      <c r="M5" s="215">
        <v>4</v>
      </c>
      <c r="N5" s="14"/>
      <c r="O5" s="219"/>
    </row>
    <row r="6" spans="1:15" ht="24.95" customHeight="1" x14ac:dyDescent="0.15">
      <c r="A6" s="199"/>
      <c r="B6" s="196"/>
      <c r="C6" s="204" t="str">
        <f>A$2&amp;"-"</f>
        <v>1-</v>
      </c>
      <c r="D6" s="205">
        <v>2</v>
      </c>
      <c r="E6" s="207" t="s">
        <v>76</v>
      </c>
      <c r="F6" s="87"/>
      <c r="G6" s="89"/>
      <c r="H6" s="92"/>
      <c r="I6" s="95"/>
      <c r="J6" s="216" t="s">
        <v>2</v>
      </c>
      <c r="K6" s="213" t="str">
        <f t="shared" si="0"/>
        <v>1-</v>
      </c>
      <c r="L6" s="214" t="str">
        <f t="shared" ref="L6:L11" si="1">$D$6&amp;"-"</f>
        <v>2-</v>
      </c>
      <c r="M6" s="215">
        <v>1</v>
      </c>
      <c r="N6" s="14"/>
      <c r="O6" s="219"/>
    </row>
    <row r="7" spans="1:15" ht="24.95" customHeight="1" x14ac:dyDescent="0.15">
      <c r="A7" s="199"/>
      <c r="B7" s="196"/>
      <c r="C7" s="204"/>
      <c r="D7" s="205"/>
      <c r="E7" s="206"/>
      <c r="F7" s="88"/>
      <c r="G7" s="90"/>
      <c r="H7" s="93"/>
      <c r="I7" s="95"/>
      <c r="J7" s="212"/>
      <c r="K7" s="213" t="str">
        <f t="shared" si="0"/>
        <v>1-</v>
      </c>
      <c r="L7" s="214" t="str">
        <f t="shared" si="1"/>
        <v>2-</v>
      </c>
      <c r="M7" s="215">
        <v>2</v>
      </c>
      <c r="N7" s="14"/>
      <c r="O7" s="219"/>
    </row>
    <row r="8" spans="1:15" ht="24.95" customHeight="1" x14ac:dyDescent="0.15">
      <c r="A8" s="199"/>
      <c r="B8" s="196"/>
      <c r="C8" s="204"/>
      <c r="D8" s="205"/>
      <c r="E8" s="206"/>
      <c r="F8" s="88"/>
      <c r="G8" s="90"/>
      <c r="H8" s="93"/>
      <c r="I8" s="95"/>
      <c r="J8" s="212"/>
      <c r="K8" s="213" t="str">
        <f t="shared" si="0"/>
        <v>1-</v>
      </c>
      <c r="L8" s="214" t="str">
        <f t="shared" si="1"/>
        <v>2-</v>
      </c>
      <c r="M8" s="215">
        <v>3</v>
      </c>
      <c r="N8" s="14"/>
      <c r="O8" s="219"/>
    </row>
    <row r="9" spans="1:15" ht="24.95" customHeight="1" x14ac:dyDescent="0.15">
      <c r="A9" s="199"/>
      <c r="B9" s="196"/>
      <c r="C9" s="204"/>
      <c r="D9" s="205"/>
      <c r="E9" s="206"/>
      <c r="F9" s="88"/>
      <c r="G9" s="90"/>
      <c r="H9" s="93"/>
      <c r="I9" s="95"/>
      <c r="J9" s="212"/>
      <c r="K9" s="213" t="str">
        <f t="shared" si="0"/>
        <v>1-</v>
      </c>
      <c r="L9" s="214" t="str">
        <f t="shared" si="1"/>
        <v>2-</v>
      </c>
      <c r="M9" s="215">
        <v>4</v>
      </c>
      <c r="N9" s="14"/>
      <c r="O9" s="219"/>
    </row>
    <row r="10" spans="1:15" ht="24.95" customHeight="1" x14ac:dyDescent="0.15">
      <c r="A10" s="199"/>
      <c r="B10" s="196"/>
      <c r="C10" s="204"/>
      <c r="D10" s="205"/>
      <c r="E10" s="206"/>
      <c r="F10" s="88"/>
      <c r="G10" s="90"/>
      <c r="H10" s="93"/>
      <c r="I10" s="95"/>
      <c r="J10" s="212"/>
      <c r="K10" s="213" t="str">
        <f t="shared" si="0"/>
        <v>1-</v>
      </c>
      <c r="L10" s="214" t="str">
        <f t="shared" si="1"/>
        <v>2-</v>
      </c>
      <c r="M10" s="215">
        <v>5</v>
      </c>
      <c r="N10" s="14"/>
      <c r="O10" s="219"/>
    </row>
    <row r="11" spans="1:15" ht="24.95" customHeight="1" x14ac:dyDescent="0.15">
      <c r="A11" s="199"/>
      <c r="B11" s="196"/>
      <c r="C11" s="204"/>
      <c r="D11" s="205"/>
      <c r="E11" s="206"/>
      <c r="F11" s="88"/>
      <c r="G11" s="91"/>
      <c r="H11" s="94"/>
      <c r="I11" s="95"/>
      <c r="J11" s="212"/>
      <c r="K11" s="213" t="str">
        <f t="shared" si="0"/>
        <v>1-</v>
      </c>
      <c r="L11" s="214" t="str">
        <f t="shared" si="1"/>
        <v>2-</v>
      </c>
      <c r="M11" s="215">
        <v>6</v>
      </c>
      <c r="N11" s="14"/>
      <c r="O11" s="219"/>
    </row>
    <row r="12" spans="1:15" ht="24.95" customHeight="1" x14ac:dyDescent="0.15">
      <c r="A12" s="199"/>
      <c r="B12" s="196"/>
      <c r="C12" s="204" t="str">
        <f>A$2&amp;"-"</f>
        <v>1-</v>
      </c>
      <c r="D12" s="205">
        <v>3</v>
      </c>
      <c r="E12" s="206" t="s">
        <v>3</v>
      </c>
      <c r="F12" s="88"/>
      <c r="G12" s="89"/>
      <c r="H12" s="92"/>
      <c r="I12" s="95"/>
      <c r="J12" s="216" t="s">
        <v>4</v>
      </c>
      <c r="K12" s="213" t="str">
        <f t="shared" si="0"/>
        <v>1-</v>
      </c>
      <c r="L12" s="214" t="str">
        <f t="shared" ref="L12:L17" si="2">$D$12&amp;"-"</f>
        <v>3-</v>
      </c>
      <c r="M12" s="215">
        <v>1</v>
      </c>
      <c r="N12" s="14"/>
      <c r="O12" s="219"/>
    </row>
    <row r="13" spans="1:15" ht="24.95" customHeight="1" x14ac:dyDescent="0.15">
      <c r="A13" s="199"/>
      <c r="B13" s="196"/>
      <c r="C13" s="204"/>
      <c r="D13" s="205"/>
      <c r="E13" s="206"/>
      <c r="F13" s="88"/>
      <c r="G13" s="90"/>
      <c r="H13" s="93"/>
      <c r="I13" s="95"/>
      <c r="J13" s="212"/>
      <c r="K13" s="213" t="str">
        <f t="shared" si="0"/>
        <v>1-</v>
      </c>
      <c r="L13" s="214" t="str">
        <f t="shared" si="2"/>
        <v>3-</v>
      </c>
      <c r="M13" s="215">
        <v>2</v>
      </c>
      <c r="N13" s="14"/>
      <c r="O13" s="219"/>
    </row>
    <row r="14" spans="1:15" ht="24.95" customHeight="1" x14ac:dyDescent="0.15">
      <c r="A14" s="199"/>
      <c r="B14" s="196"/>
      <c r="C14" s="204"/>
      <c r="D14" s="205"/>
      <c r="E14" s="206"/>
      <c r="F14" s="88"/>
      <c r="G14" s="90"/>
      <c r="H14" s="93"/>
      <c r="I14" s="95"/>
      <c r="J14" s="212"/>
      <c r="K14" s="213" t="str">
        <f t="shared" si="0"/>
        <v>1-</v>
      </c>
      <c r="L14" s="214" t="str">
        <f t="shared" si="2"/>
        <v>3-</v>
      </c>
      <c r="M14" s="215">
        <v>3</v>
      </c>
      <c r="N14" s="14"/>
      <c r="O14" s="219"/>
    </row>
    <row r="15" spans="1:15" ht="24.95" customHeight="1" x14ac:dyDescent="0.15">
      <c r="A15" s="199"/>
      <c r="B15" s="196"/>
      <c r="C15" s="204"/>
      <c r="D15" s="205"/>
      <c r="E15" s="206"/>
      <c r="F15" s="88"/>
      <c r="G15" s="90"/>
      <c r="H15" s="93"/>
      <c r="I15" s="95"/>
      <c r="J15" s="212"/>
      <c r="K15" s="213" t="str">
        <f t="shared" si="0"/>
        <v>1-</v>
      </c>
      <c r="L15" s="214" t="str">
        <f t="shared" si="2"/>
        <v>3-</v>
      </c>
      <c r="M15" s="215">
        <v>4</v>
      </c>
      <c r="N15" s="14"/>
      <c r="O15" s="219"/>
    </row>
    <row r="16" spans="1:15" ht="24.95" customHeight="1" x14ac:dyDescent="0.15">
      <c r="A16" s="199"/>
      <c r="B16" s="196"/>
      <c r="C16" s="204"/>
      <c r="D16" s="205"/>
      <c r="E16" s="206"/>
      <c r="F16" s="88"/>
      <c r="G16" s="90"/>
      <c r="H16" s="93"/>
      <c r="I16" s="95"/>
      <c r="J16" s="212"/>
      <c r="K16" s="213" t="str">
        <f t="shared" si="0"/>
        <v>1-</v>
      </c>
      <c r="L16" s="214" t="str">
        <f t="shared" si="2"/>
        <v>3-</v>
      </c>
      <c r="M16" s="215">
        <v>5</v>
      </c>
      <c r="N16" s="14"/>
      <c r="O16" s="219"/>
    </row>
    <row r="17" spans="1:15" ht="24.95" customHeight="1" x14ac:dyDescent="0.15">
      <c r="A17" s="199"/>
      <c r="B17" s="196"/>
      <c r="C17" s="204"/>
      <c r="D17" s="205"/>
      <c r="E17" s="206"/>
      <c r="F17" s="88"/>
      <c r="G17" s="91"/>
      <c r="H17" s="94"/>
      <c r="I17" s="95"/>
      <c r="J17" s="212"/>
      <c r="K17" s="213" t="str">
        <f t="shared" si="0"/>
        <v>1-</v>
      </c>
      <c r="L17" s="214" t="str">
        <f t="shared" si="2"/>
        <v>3-</v>
      </c>
      <c r="M17" s="215">
        <v>6</v>
      </c>
      <c r="N17" s="14"/>
      <c r="O17" s="219"/>
    </row>
    <row r="18" spans="1:15" ht="24.95" customHeight="1" x14ac:dyDescent="0.15">
      <c r="A18" s="199"/>
      <c r="B18" s="196"/>
      <c r="C18" s="204" t="str">
        <f>A$2&amp;"-"</f>
        <v>1-</v>
      </c>
      <c r="D18" s="205">
        <v>4</v>
      </c>
      <c r="E18" s="206" t="s">
        <v>19</v>
      </c>
      <c r="F18" s="88"/>
      <c r="G18" s="89"/>
      <c r="H18" s="92"/>
      <c r="I18" s="95"/>
      <c r="J18" s="216" t="s">
        <v>20</v>
      </c>
      <c r="K18" s="213" t="str">
        <f t="shared" si="0"/>
        <v>1-</v>
      </c>
      <c r="L18" s="214" t="str">
        <f t="shared" ref="L18:L23" si="3">$D$18&amp;"-"</f>
        <v>4-</v>
      </c>
      <c r="M18" s="215">
        <v>1</v>
      </c>
      <c r="N18" s="14"/>
      <c r="O18" s="219"/>
    </row>
    <row r="19" spans="1:15" ht="24.95" customHeight="1" x14ac:dyDescent="0.15">
      <c r="A19" s="199"/>
      <c r="B19" s="196"/>
      <c r="C19" s="204"/>
      <c r="D19" s="205"/>
      <c r="E19" s="206"/>
      <c r="F19" s="88"/>
      <c r="G19" s="90"/>
      <c r="H19" s="93"/>
      <c r="I19" s="95"/>
      <c r="J19" s="212"/>
      <c r="K19" s="213" t="str">
        <f t="shared" si="0"/>
        <v>1-</v>
      </c>
      <c r="L19" s="214" t="str">
        <f t="shared" si="3"/>
        <v>4-</v>
      </c>
      <c r="M19" s="215">
        <v>2</v>
      </c>
      <c r="N19" s="14"/>
      <c r="O19" s="219"/>
    </row>
    <row r="20" spans="1:15" ht="24.95" customHeight="1" x14ac:dyDescent="0.15">
      <c r="A20" s="199"/>
      <c r="B20" s="196"/>
      <c r="C20" s="204"/>
      <c r="D20" s="205"/>
      <c r="E20" s="206"/>
      <c r="F20" s="88"/>
      <c r="G20" s="90"/>
      <c r="H20" s="93"/>
      <c r="I20" s="95"/>
      <c r="J20" s="212"/>
      <c r="K20" s="213" t="str">
        <f t="shared" si="0"/>
        <v>1-</v>
      </c>
      <c r="L20" s="214" t="str">
        <f t="shared" si="3"/>
        <v>4-</v>
      </c>
      <c r="M20" s="215">
        <v>3</v>
      </c>
      <c r="N20" s="14"/>
      <c r="O20" s="219"/>
    </row>
    <row r="21" spans="1:15" ht="24.95" customHeight="1" x14ac:dyDescent="0.15">
      <c r="A21" s="199"/>
      <c r="B21" s="196"/>
      <c r="C21" s="204"/>
      <c r="D21" s="205"/>
      <c r="E21" s="206"/>
      <c r="F21" s="88"/>
      <c r="G21" s="90"/>
      <c r="H21" s="93"/>
      <c r="I21" s="95"/>
      <c r="J21" s="212"/>
      <c r="K21" s="213" t="str">
        <f t="shared" si="0"/>
        <v>1-</v>
      </c>
      <c r="L21" s="214" t="str">
        <f t="shared" si="3"/>
        <v>4-</v>
      </c>
      <c r="M21" s="215">
        <v>4</v>
      </c>
      <c r="N21" s="14"/>
      <c r="O21" s="219"/>
    </row>
    <row r="22" spans="1:15" ht="24.95" customHeight="1" x14ac:dyDescent="0.15">
      <c r="A22" s="199"/>
      <c r="B22" s="196"/>
      <c r="C22" s="204"/>
      <c r="D22" s="205"/>
      <c r="E22" s="206"/>
      <c r="F22" s="88"/>
      <c r="G22" s="90"/>
      <c r="H22" s="93"/>
      <c r="I22" s="95"/>
      <c r="J22" s="212"/>
      <c r="K22" s="213" t="str">
        <f t="shared" si="0"/>
        <v>1-</v>
      </c>
      <c r="L22" s="214" t="str">
        <f t="shared" si="3"/>
        <v>4-</v>
      </c>
      <c r="M22" s="215">
        <v>5</v>
      </c>
      <c r="N22" s="14"/>
      <c r="O22" s="219"/>
    </row>
    <row r="23" spans="1:15" ht="24.95" customHeight="1" x14ac:dyDescent="0.15">
      <c r="A23" s="199"/>
      <c r="B23" s="196"/>
      <c r="C23" s="204"/>
      <c r="D23" s="205"/>
      <c r="E23" s="206"/>
      <c r="F23" s="88"/>
      <c r="G23" s="91"/>
      <c r="H23" s="94"/>
      <c r="I23" s="95"/>
      <c r="J23" s="212"/>
      <c r="K23" s="213" t="str">
        <f t="shared" si="0"/>
        <v>1-</v>
      </c>
      <c r="L23" s="214" t="str">
        <f t="shared" si="3"/>
        <v>4-</v>
      </c>
      <c r="M23" s="215">
        <v>6</v>
      </c>
      <c r="N23" s="14"/>
      <c r="O23" s="219"/>
    </row>
    <row r="24" spans="1:15" ht="24.95" customHeight="1" x14ac:dyDescent="0.15">
      <c r="A24" s="199"/>
      <c r="B24" s="196"/>
      <c r="C24" s="204" t="str">
        <f>A$2&amp;"-"</f>
        <v>1-</v>
      </c>
      <c r="D24" s="205">
        <v>5</v>
      </c>
      <c r="E24" s="206" t="s">
        <v>5</v>
      </c>
      <c r="F24" s="88"/>
      <c r="G24" s="89"/>
      <c r="H24" s="92"/>
      <c r="I24" s="95"/>
      <c r="J24" s="216" t="s">
        <v>6</v>
      </c>
      <c r="K24" s="213" t="str">
        <f t="shared" si="0"/>
        <v>1-</v>
      </c>
      <c r="L24" s="214" t="str">
        <f t="shared" ref="L24:L29" si="4">$D$24&amp;"-"</f>
        <v>5-</v>
      </c>
      <c r="M24" s="215">
        <v>1</v>
      </c>
      <c r="N24" s="14"/>
      <c r="O24" s="219"/>
    </row>
    <row r="25" spans="1:15" ht="24.95" customHeight="1" x14ac:dyDescent="0.15">
      <c r="A25" s="199"/>
      <c r="B25" s="196"/>
      <c r="C25" s="204"/>
      <c r="D25" s="205"/>
      <c r="E25" s="206"/>
      <c r="F25" s="88"/>
      <c r="G25" s="90"/>
      <c r="H25" s="93"/>
      <c r="I25" s="95"/>
      <c r="J25" s="212"/>
      <c r="K25" s="213" t="str">
        <f t="shared" si="0"/>
        <v>1-</v>
      </c>
      <c r="L25" s="214" t="str">
        <f t="shared" si="4"/>
        <v>5-</v>
      </c>
      <c r="M25" s="215">
        <v>2</v>
      </c>
      <c r="N25" s="14"/>
      <c r="O25" s="219"/>
    </row>
    <row r="26" spans="1:15" ht="24.95" customHeight="1" x14ac:dyDescent="0.15">
      <c r="A26" s="199"/>
      <c r="B26" s="196"/>
      <c r="C26" s="204"/>
      <c r="D26" s="205"/>
      <c r="E26" s="206"/>
      <c r="F26" s="88"/>
      <c r="G26" s="90"/>
      <c r="H26" s="93"/>
      <c r="I26" s="95"/>
      <c r="J26" s="212"/>
      <c r="K26" s="213" t="str">
        <f t="shared" si="0"/>
        <v>1-</v>
      </c>
      <c r="L26" s="214" t="str">
        <f t="shared" si="4"/>
        <v>5-</v>
      </c>
      <c r="M26" s="215">
        <v>3</v>
      </c>
      <c r="N26" s="14"/>
      <c r="O26" s="219"/>
    </row>
    <row r="27" spans="1:15" ht="24.95" customHeight="1" x14ac:dyDescent="0.15">
      <c r="A27" s="199"/>
      <c r="B27" s="196"/>
      <c r="C27" s="204"/>
      <c r="D27" s="205"/>
      <c r="E27" s="206"/>
      <c r="F27" s="88"/>
      <c r="G27" s="90"/>
      <c r="H27" s="93"/>
      <c r="I27" s="95"/>
      <c r="J27" s="212"/>
      <c r="K27" s="213" t="str">
        <f t="shared" si="0"/>
        <v>1-</v>
      </c>
      <c r="L27" s="214" t="str">
        <f t="shared" si="4"/>
        <v>5-</v>
      </c>
      <c r="M27" s="215">
        <v>4</v>
      </c>
      <c r="N27" s="14"/>
      <c r="O27" s="219"/>
    </row>
    <row r="28" spans="1:15" ht="24.95" customHeight="1" x14ac:dyDescent="0.15">
      <c r="A28" s="199"/>
      <c r="B28" s="196"/>
      <c r="C28" s="204"/>
      <c r="D28" s="205"/>
      <c r="E28" s="206"/>
      <c r="F28" s="88"/>
      <c r="G28" s="90"/>
      <c r="H28" s="93"/>
      <c r="I28" s="95"/>
      <c r="J28" s="212"/>
      <c r="K28" s="213" t="str">
        <f t="shared" si="0"/>
        <v>1-</v>
      </c>
      <c r="L28" s="214" t="str">
        <f t="shared" si="4"/>
        <v>5-</v>
      </c>
      <c r="M28" s="215">
        <v>5</v>
      </c>
      <c r="N28" s="14"/>
      <c r="O28" s="219"/>
    </row>
    <row r="29" spans="1:15" ht="24.95" customHeight="1" x14ac:dyDescent="0.15">
      <c r="A29" s="199"/>
      <c r="B29" s="196"/>
      <c r="C29" s="204"/>
      <c r="D29" s="205"/>
      <c r="E29" s="206"/>
      <c r="F29" s="88"/>
      <c r="G29" s="91"/>
      <c r="H29" s="94"/>
      <c r="I29" s="95"/>
      <c r="J29" s="212"/>
      <c r="K29" s="213" t="str">
        <f t="shared" si="0"/>
        <v>1-</v>
      </c>
      <c r="L29" s="214" t="str">
        <f t="shared" si="4"/>
        <v>5-</v>
      </c>
      <c r="M29" s="215">
        <v>6</v>
      </c>
      <c r="N29" s="14"/>
      <c r="O29" s="219"/>
    </row>
    <row r="30" spans="1:15" ht="39.75" customHeight="1" x14ac:dyDescent="0.15">
      <c r="A30" s="199"/>
      <c r="B30" s="196"/>
      <c r="C30" s="220" t="s">
        <v>7</v>
      </c>
      <c r="D30" s="221"/>
      <c r="E30" s="221"/>
      <c r="F30" s="221"/>
      <c r="G30" s="221"/>
      <c r="H30" s="222"/>
      <c r="I30" s="223" t="s">
        <v>242</v>
      </c>
      <c r="J30" s="138"/>
      <c r="K30" s="139"/>
      <c r="L30" s="139"/>
      <c r="M30" s="139"/>
      <c r="N30" s="139"/>
      <c r="O30" s="140"/>
    </row>
    <row r="31" spans="1:15" ht="24.75" customHeight="1" x14ac:dyDescent="0.15">
      <c r="A31" s="199"/>
      <c r="B31" s="196"/>
      <c r="C31" s="224"/>
      <c r="D31" s="225"/>
      <c r="E31" s="225"/>
      <c r="F31" s="225"/>
      <c r="G31" s="225"/>
      <c r="H31" s="226"/>
      <c r="I31" s="227"/>
      <c r="J31" s="141"/>
      <c r="K31" s="142"/>
      <c r="L31" s="142"/>
      <c r="M31" s="142"/>
      <c r="N31" s="142"/>
      <c r="O31" s="143"/>
    </row>
    <row r="32" spans="1:15" ht="24.75" customHeight="1" x14ac:dyDescent="0.15">
      <c r="A32" s="199"/>
      <c r="B32" s="196"/>
      <c r="C32" s="224"/>
      <c r="D32" s="225"/>
      <c r="E32" s="225"/>
      <c r="F32" s="225"/>
      <c r="G32" s="225"/>
      <c r="H32" s="226"/>
      <c r="I32" s="228" t="s">
        <v>21</v>
      </c>
      <c r="J32" s="126"/>
      <c r="K32" s="127"/>
      <c r="L32" s="127"/>
      <c r="M32" s="127"/>
      <c r="N32" s="127"/>
      <c r="O32" s="128"/>
    </row>
    <row r="33" spans="1:15" ht="24.75" customHeight="1" thickBot="1" x14ac:dyDescent="0.2">
      <c r="A33" s="200"/>
      <c r="B33" s="197"/>
      <c r="C33" s="229"/>
      <c r="D33" s="230"/>
      <c r="E33" s="230"/>
      <c r="F33" s="230"/>
      <c r="G33" s="230"/>
      <c r="H33" s="231"/>
      <c r="I33" s="232" t="s">
        <v>241</v>
      </c>
      <c r="J33" s="129"/>
      <c r="K33" s="130"/>
      <c r="L33" s="130"/>
      <c r="M33" s="130"/>
      <c r="N33" s="130"/>
      <c r="O33" s="131"/>
    </row>
    <row r="34" spans="1:15" ht="24.95" customHeight="1" x14ac:dyDescent="0.15">
      <c r="A34" s="106">
        <v>2</v>
      </c>
      <c r="B34" s="107" t="s">
        <v>22</v>
      </c>
      <c r="C34" s="108" t="str">
        <f>A$34&amp;"-"</f>
        <v>2-</v>
      </c>
      <c r="D34" s="109">
        <v>1</v>
      </c>
      <c r="E34" s="110" t="s">
        <v>23</v>
      </c>
      <c r="F34" s="111"/>
      <c r="G34" s="112"/>
      <c r="H34" s="113"/>
      <c r="I34" s="114"/>
      <c r="J34" s="115" t="s">
        <v>24</v>
      </c>
      <c r="K34" s="7" t="str">
        <f>$C$34</f>
        <v>2-</v>
      </c>
      <c r="L34" s="8" t="str">
        <f>$D$34&amp;"-"</f>
        <v>1-</v>
      </c>
      <c r="M34" s="9">
        <v>1</v>
      </c>
      <c r="N34" s="15"/>
      <c r="O34" s="19"/>
    </row>
    <row r="35" spans="1:15" ht="24.95" customHeight="1" x14ac:dyDescent="0.15">
      <c r="A35" s="104"/>
      <c r="B35" s="102"/>
      <c r="C35" s="84"/>
      <c r="D35" s="85"/>
      <c r="E35" s="86"/>
      <c r="F35" s="88"/>
      <c r="G35" s="98"/>
      <c r="H35" s="100"/>
      <c r="I35" s="95"/>
      <c r="J35" s="83"/>
      <c r="K35" s="2" t="str">
        <f t="shared" ref="K35:K40" si="5">$C$34</f>
        <v>2-</v>
      </c>
      <c r="L35" s="3" t="str">
        <f t="shared" ref="L35:L40" si="6">$D$34&amp;"-"</f>
        <v>1-</v>
      </c>
      <c r="M35" s="4">
        <v>2</v>
      </c>
      <c r="N35" s="14"/>
      <c r="O35" s="18"/>
    </row>
    <row r="36" spans="1:15" ht="24.95" customHeight="1" x14ac:dyDescent="0.15">
      <c r="A36" s="104"/>
      <c r="B36" s="102"/>
      <c r="C36" s="84"/>
      <c r="D36" s="85"/>
      <c r="E36" s="86"/>
      <c r="F36" s="88"/>
      <c r="G36" s="98"/>
      <c r="H36" s="100"/>
      <c r="I36" s="95"/>
      <c r="J36" s="83"/>
      <c r="K36" s="2" t="str">
        <f t="shared" si="5"/>
        <v>2-</v>
      </c>
      <c r="L36" s="3" t="str">
        <f t="shared" si="6"/>
        <v>1-</v>
      </c>
      <c r="M36" s="4">
        <v>3</v>
      </c>
      <c r="N36" s="14"/>
      <c r="O36" s="18"/>
    </row>
    <row r="37" spans="1:15" ht="24.95" customHeight="1" x14ac:dyDescent="0.15">
      <c r="A37" s="104"/>
      <c r="B37" s="102"/>
      <c r="C37" s="84"/>
      <c r="D37" s="85"/>
      <c r="E37" s="86"/>
      <c r="F37" s="88"/>
      <c r="G37" s="98"/>
      <c r="H37" s="100"/>
      <c r="I37" s="95"/>
      <c r="J37" s="83"/>
      <c r="K37" s="2" t="str">
        <f t="shared" si="5"/>
        <v>2-</v>
      </c>
      <c r="L37" s="3" t="str">
        <f t="shared" si="6"/>
        <v>1-</v>
      </c>
      <c r="M37" s="4">
        <v>4</v>
      </c>
      <c r="N37" s="14"/>
      <c r="O37" s="18"/>
    </row>
    <row r="38" spans="1:15" ht="24.95" customHeight="1" x14ac:dyDescent="0.15">
      <c r="A38" s="104"/>
      <c r="B38" s="102"/>
      <c r="C38" s="84"/>
      <c r="D38" s="85"/>
      <c r="E38" s="86"/>
      <c r="F38" s="88"/>
      <c r="G38" s="98"/>
      <c r="H38" s="100"/>
      <c r="I38" s="95"/>
      <c r="J38" s="83"/>
      <c r="K38" s="2" t="str">
        <f t="shared" si="5"/>
        <v>2-</v>
      </c>
      <c r="L38" s="3" t="str">
        <f t="shared" si="6"/>
        <v>1-</v>
      </c>
      <c r="M38" s="4">
        <v>5</v>
      </c>
      <c r="N38" s="14"/>
      <c r="O38" s="18"/>
    </row>
    <row r="39" spans="1:15" ht="24.95" customHeight="1" x14ac:dyDescent="0.15">
      <c r="A39" s="104"/>
      <c r="B39" s="102"/>
      <c r="C39" s="84"/>
      <c r="D39" s="85"/>
      <c r="E39" s="86"/>
      <c r="F39" s="88"/>
      <c r="G39" s="98"/>
      <c r="H39" s="100"/>
      <c r="I39" s="95"/>
      <c r="J39" s="83"/>
      <c r="K39" s="2" t="str">
        <f t="shared" si="5"/>
        <v>2-</v>
      </c>
      <c r="L39" s="3" t="str">
        <f t="shared" si="6"/>
        <v>1-</v>
      </c>
      <c r="M39" s="4">
        <v>6</v>
      </c>
      <c r="N39" s="14"/>
      <c r="O39" s="18"/>
    </row>
    <row r="40" spans="1:15" ht="24.95" customHeight="1" x14ac:dyDescent="0.15">
      <c r="A40" s="104"/>
      <c r="B40" s="102"/>
      <c r="C40" s="84"/>
      <c r="D40" s="85"/>
      <c r="E40" s="86"/>
      <c r="F40" s="88"/>
      <c r="G40" s="98"/>
      <c r="H40" s="100"/>
      <c r="I40" s="95"/>
      <c r="J40" s="83"/>
      <c r="K40" s="2" t="str">
        <f t="shared" si="5"/>
        <v>2-</v>
      </c>
      <c r="L40" s="3" t="str">
        <f t="shared" si="6"/>
        <v>1-</v>
      </c>
      <c r="M40" s="4">
        <v>7</v>
      </c>
      <c r="N40" s="14"/>
      <c r="O40" s="18"/>
    </row>
    <row r="41" spans="1:15" ht="24.95" customHeight="1" x14ac:dyDescent="0.15">
      <c r="A41" s="104"/>
      <c r="B41" s="102"/>
      <c r="C41" s="84" t="s">
        <v>10</v>
      </c>
      <c r="D41" s="85">
        <v>2</v>
      </c>
      <c r="E41" s="86" t="s">
        <v>25</v>
      </c>
      <c r="F41" s="88"/>
      <c r="G41" s="98"/>
      <c r="H41" s="100"/>
      <c r="I41" s="95"/>
      <c r="J41" s="82" t="s">
        <v>26</v>
      </c>
      <c r="K41" s="2" t="str">
        <f t="shared" ref="K41:K72" si="7">$C$34</f>
        <v>2-</v>
      </c>
      <c r="L41" s="3" t="str">
        <f>$D$41&amp;"-"</f>
        <v>2-</v>
      </c>
      <c r="M41" s="4">
        <v>1</v>
      </c>
      <c r="N41" s="14"/>
      <c r="O41" s="18"/>
    </row>
    <row r="42" spans="1:15" ht="24.95" customHeight="1" x14ac:dyDescent="0.15">
      <c r="A42" s="104"/>
      <c r="B42" s="102"/>
      <c r="C42" s="84"/>
      <c r="D42" s="85"/>
      <c r="E42" s="86"/>
      <c r="F42" s="88"/>
      <c r="G42" s="98"/>
      <c r="H42" s="100"/>
      <c r="I42" s="95"/>
      <c r="J42" s="83"/>
      <c r="K42" s="2" t="str">
        <f t="shared" si="7"/>
        <v>2-</v>
      </c>
      <c r="L42" s="3" t="str">
        <f t="shared" ref="L42:L47" si="8">$D$41&amp;"-"</f>
        <v>2-</v>
      </c>
      <c r="M42" s="4">
        <v>2</v>
      </c>
      <c r="N42" s="14"/>
      <c r="O42" s="18"/>
    </row>
    <row r="43" spans="1:15" ht="24.95" customHeight="1" x14ac:dyDescent="0.15">
      <c r="A43" s="104"/>
      <c r="B43" s="102"/>
      <c r="C43" s="84"/>
      <c r="D43" s="85"/>
      <c r="E43" s="86"/>
      <c r="F43" s="88"/>
      <c r="G43" s="98"/>
      <c r="H43" s="100"/>
      <c r="I43" s="95"/>
      <c r="J43" s="83"/>
      <c r="K43" s="2" t="str">
        <f t="shared" si="7"/>
        <v>2-</v>
      </c>
      <c r="L43" s="3" t="str">
        <f t="shared" si="8"/>
        <v>2-</v>
      </c>
      <c r="M43" s="4">
        <v>3</v>
      </c>
      <c r="N43" s="14"/>
      <c r="O43" s="18"/>
    </row>
    <row r="44" spans="1:15" ht="24.95" customHeight="1" x14ac:dyDescent="0.15">
      <c r="A44" s="104"/>
      <c r="B44" s="102"/>
      <c r="C44" s="84"/>
      <c r="D44" s="85"/>
      <c r="E44" s="86"/>
      <c r="F44" s="88"/>
      <c r="G44" s="98"/>
      <c r="H44" s="100"/>
      <c r="I44" s="95"/>
      <c r="J44" s="83"/>
      <c r="K44" s="2" t="str">
        <f t="shared" si="7"/>
        <v>2-</v>
      </c>
      <c r="L44" s="3" t="str">
        <f t="shared" si="8"/>
        <v>2-</v>
      </c>
      <c r="M44" s="4">
        <v>4</v>
      </c>
      <c r="N44" s="14"/>
      <c r="O44" s="18"/>
    </row>
    <row r="45" spans="1:15" ht="24.95" customHeight="1" x14ac:dyDescent="0.15">
      <c r="A45" s="104"/>
      <c r="B45" s="102"/>
      <c r="C45" s="84"/>
      <c r="D45" s="85"/>
      <c r="E45" s="86"/>
      <c r="F45" s="88"/>
      <c r="G45" s="98"/>
      <c r="H45" s="100"/>
      <c r="I45" s="95"/>
      <c r="J45" s="83"/>
      <c r="K45" s="2" t="str">
        <f t="shared" si="7"/>
        <v>2-</v>
      </c>
      <c r="L45" s="3" t="str">
        <f t="shared" si="8"/>
        <v>2-</v>
      </c>
      <c r="M45" s="4">
        <v>5</v>
      </c>
      <c r="N45" s="14"/>
      <c r="O45" s="18"/>
    </row>
    <row r="46" spans="1:15" ht="24.95" customHeight="1" x14ac:dyDescent="0.15">
      <c r="A46" s="104"/>
      <c r="B46" s="102"/>
      <c r="C46" s="84"/>
      <c r="D46" s="85"/>
      <c r="E46" s="86"/>
      <c r="F46" s="88"/>
      <c r="G46" s="98"/>
      <c r="H46" s="100"/>
      <c r="I46" s="95"/>
      <c r="J46" s="83"/>
      <c r="K46" s="2" t="str">
        <f t="shared" si="7"/>
        <v>2-</v>
      </c>
      <c r="L46" s="3" t="str">
        <f t="shared" si="8"/>
        <v>2-</v>
      </c>
      <c r="M46" s="4">
        <v>6</v>
      </c>
      <c r="N46" s="14"/>
      <c r="O46" s="18"/>
    </row>
    <row r="47" spans="1:15" ht="24.95" customHeight="1" x14ac:dyDescent="0.15">
      <c r="A47" s="104"/>
      <c r="B47" s="102"/>
      <c r="C47" s="84"/>
      <c r="D47" s="85"/>
      <c r="E47" s="86"/>
      <c r="F47" s="88"/>
      <c r="G47" s="98"/>
      <c r="H47" s="100"/>
      <c r="I47" s="95"/>
      <c r="J47" s="83"/>
      <c r="K47" s="2" t="str">
        <f t="shared" si="7"/>
        <v>2-</v>
      </c>
      <c r="L47" s="3" t="str">
        <f t="shared" si="8"/>
        <v>2-</v>
      </c>
      <c r="M47" s="4">
        <v>7</v>
      </c>
      <c r="N47" s="14"/>
      <c r="O47" s="18"/>
    </row>
    <row r="48" spans="1:15" ht="24.95" customHeight="1" x14ac:dyDescent="0.15">
      <c r="A48" s="104"/>
      <c r="B48" s="102"/>
      <c r="C48" s="84" t="s">
        <v>10</v>
      </c>
      <c r="D48" s="85">
        <v>3</v>
      </c>
      <c r="E48" s="86" t="s">
        <v>27</v>
      </c>
      <c r="F48" s="88"/>
      <c r="G48" s="98"/>
      <c r="H48" s="100"/>
      <c r="I48" s="95"/>
      <c r="J48" s="82" t="s">
        <v>28</v>
      </c>
      <c r="K48" s="2" t="str">
        <f t="shared" si="7"/>
        <v>2-</v>
      </c>
      <c r="L48" s="3" t="str">
        <f>$D$48&amp;"-"</f>
        <v>3-</v>
      </c>
      <c r="M48" s="4">
        <v>1</v>
      </c>
      <c r="N48" s="14"/>
      <c r="O48" s="18"/>
    </row>
    <row r="49" spans="1:15" ht="24.95" customHeight="1" x14ac:dyDescent="0.15">
      <c r="A49" s="104"/>
      <c r="B49" s="102"/>
      <c r="C49" s="84"/>
      <c r="D49" s="85"/>
      <c r="E49" s="86"/>
      <c r="F49" s="88"/>
      <c r="G49" s="98"/>
      <c r="H49" s="100"/>
      <c r="I49" s="95"/>
      <c r="J49" s="83"/>
      <c r="K49" s="2" t="str">
        <f t="shared" si="7"/>
        <v>2-</v>
      </c>
      <c r="L49" s="3" t="str">
        <f t="shared" ref="L49:L54" si="9">$D$48&amp;"-"</f>
        <v>3-</v>
      </c>
      <c r="M49" s="4">
        <v>2</v>
      </c>
      <c r="N49" s="14"/>
      <c r="O49" s="18"/>
    </row>
    <row r="50" spans="1:15" ht="24.95" customHeight="1" x14ac:dyDescent="0.15">
      <c r="A50" s="104"/>
      <c r="B50" s="102"/>
      <c r="C50" s="84"/>
      <c r="D50" s="85"/>
      <c r="E50" s="86"/>
      <c r="F50" s="88"/>
      <c r="G50" s="98"/>
      <c r="H50" s="100"/>
      <c r="I50" s="95"/>
      <c r="J50" s="83"/>
      <c r="K50" s="2" t="str">
        <f t="shared" si="7"/>
        <v>2-</v>
      </c>
      <c r="L50" s="3" t="str">
        <f t="shared" si="9"/>
        <v>3-</v>
      </c>
      <c r="M50" s="4">
        <v>3</v>
      </c>
      <c r="N50" s="14"/>
      <c r="O50" s="18"/>
    </row>
    <row r="51" spans="1:15" ht="24.95" customHeight="1" x14ac:dyDescent="0.15">
      <c r="A51" s="104"/>
      <c r="B51" s="102"/>
      <c r="C51" s="84"/>
      <c r="D51" s="85"/>
      <c r="E51" s="86"/>
      <c r="F51" s="88"/>
      <c r="G51" s="98"/>
      <c r="H51" s="100"/>
      <c r="I51" s="95"/>
      <c r="J51" s="83"/>
      <c r="K51" s="2" t="str">
        <f t="shared" si="7"/>
        <v>2-</v>
      </c>
      <c r="L51" s="3" t="str">
        <f t="shared" si="9"/>
        <v>3-</v>
      </c>
      <c r="M51" s="4">
        <v>4</v>
      </c>
      <c r="N51" s="14"/>
      <c r="O51" s="18"/>
    </row>
    <row r="52" spans="1:15" ht="24.95" customHeight="1" x14ac:dyDescent="0.15">
      <c r="A52" s="104"/>
      <c r="B52" s="102"/>
      <c r="C52" s="84"/>
      <c r="D52" s="85"/>
      <c r="E52" s="86"/>
      <c r="F52" s="88"/>
      <c r="G52" s="98"/>
      <c r="H52" s="100"/>
      <c r="I52" s="95"/>
      <c r="J52" s="83"/>
      <c r="K52" s="2" t="str">
        <f t="shared" si="7"/>
        <v>2-</v>
      </c>
      <c r="L52" s="3" t="str">
        <f t="shared" si="9"/>
        <v>3-</v>
      </c>
      <c r="M52" s="4">
        <v>5</v>
      </c>
      <c r="N52" s="14"/>
      <c r="O52" s="18"/>
    </row>
    <row r="53" spans="1:15" ht="24.95" customHeight="1" x14ac:dyDescent="0.15">
      <c r="A53" s="104"/>
      <c r="B53" s="102"/>
      <c r="C53" s="84"/>
      <c r="D53" s="85"/>
      <c r="E53" s="86"/>
      <c r="F53" s="88"/>
      <c r="G53" s="98"/>
      <c r="H53" s="100"/>
      <c r="I53" s="95"/>
      <c r="J53" s="83"/>
      <c r="K53" s="2" t="str">
        <f t="shared" si="7"/>
        <v>2-</v>
      </c>
      <c r="L53" s="3" t="str">
        <f t="shared" si="9"/>
        <v>3-</v>
      </c>
      <c r="M53" s="4">
        <v>6</v>
      </c>
      <c r="N53" s="14"/>
      <c r="O53" s="18"/>
    </row>
    <row r="54" spans="1:15" ht="24.95" customHeight="1" x14ac:dyDescent="0.15">
      <c r="A54" s="104"/>
      <c r="B54" s="102"/>
      <c r="C54" s="84"/>
      <c r="D54" s="85"/>
      <c r="E54" s="86"/>
      <c r="F54" s="88"/>
      <c r="G54" s="98"/>
      <c r="H54" s="100"/>
      <c r="I54" s="95"/>
      <c r="J54" s="83"/>
      <c r="K54" s="2" t="str">
        <f t="shared" si="7"/>
        <v>2-</v>
      </c>
      <c r="L54" s="3" t="str">
        <f t="shared" si="9"/>
        <v>3-</v>
      </c>
      <c r="M54" s="4">
        <v>7</v>
      </c>
      <c r="N54" s="14"/>
      <c r="O54" s="18"/>
    </row>
    <row r="55" spans="1:15" ht="24.95" customHeight="1" x14ac:dyDescent="0.15">
      <c r="A55" s="104"/>
      <c r="B55" s="102"/>
      <c r="C55" s="84" t="s">
        <v>10</v>
      </c>
      <c r="D55" s="85">
        <v>4</v>
      </c>
      <c r="E55" s="86" t="s">
        <v>29</v>
      </c>
      <c r="F55" s="88"/>
      <c r="G55" s="98"/>
      <c r="H55" s="100"/>
      <c r="I55" s="95"/>
      <c r="J55" s="82" t="s">
        <v>30</v>
      </c>
      <c r="K55" s="2" t="str">
        <f t="shared" si="7"/>
        <v>2-</v>
      </c>
      <c r="L55" s="3" t="str">
        <f>$D$55&amp;"-"</f>
        <v>4-</v>
      </c>
      <c r="M55" s="4">
        <v>1</v>
      </c>
      <c r="N55" s="14"/>
      <c r="O55" s="18"/>
    </row>
    <row r="56" spans="1:15" ht="24.95" customHeight="1" x14ac:dyDescent="0.15">
      <c r="A56" s="104"/>
      <c r="B56" s="102"/>
      <c r="C56" s="84"/>
      <c r="D56" s="85"/>
      <c r="E56" s="86"/>
      <c r="F56" s="88"/>
      <c r="G56" s="98"/>
      <c r="H56" s="100"/>
      <c r="I56" s="95"/>
      <c r="J56" s="83"/>
      <c r="K56" s="2" t="str">
        <f t="shared" si="7"/>
        <v>2-</v>
      </c>
      <c r="L56" s="3" t="str">
        <f t="shared" ref="L56:L61" si="10">$D$55&amp;"-"</f>
        <v>4-</v>
      </c>
      <c r="M56" s="4">
        <v>2</v>
      </c>
      <c r="N56" s="14"/>
      <c r="O56" s="18"/>
    </row>
    <row r="57" spans="1:15" ht="24.95" customHeight="1" x14ac:dyDescent="0.15">
      <c r="A57" s="104"/>
      <c r="B57" s="102"/>
      <c r="C57" s="84"/>
      <c r="D57" s="85"/>
      <c r="E57" s="86"/>
      <c r="F57" s="88"/>
      <c r="G57" s="98"/>
      <c r="H57" s="100"/>
      <c r="I57" s="95"/>
      <c r="J57" s="83"/>
      <c r="K57" s="2" t="str">
        <f t="shared" si="7"/>
        <v>2-</v>
      </c>
      <c r="L57" s="3" t="str">
        <f t="shared" si="10"/>
        <v>4-</v>
      </c>
      <c r="M57" s="4">
        <v>3</v>
      </c>
      <c r="N57" s="14"/>
      <c r="O57" s="18"/>
    </row>
    <row r="58" spans="1:15" ht="24.95" customHeight="1" x14ac:dyDescent="0.15">
      <c r="A58" s="104"/>
      <c r="B58" s="102"/>
      <c r="C58" s="84"/>
      <c r="D58" s="85"/>
      <c r="E58" s="86"/>
      <c r="F58" s="88"/>
      <c r="G58" s="98"/>
      <c r="H58" s="100"/>
      <c r="I58" s="95"/>
      <c r="J58" s="83"/>
      <c r="K58" s="2" t="str">
        <f t="shared" si="7"/>
        <v>2-</v>
      </c>
      <c r="L58" s="3" t="str">
        <f t="shared" si="10"/>
        <v>4-</v>
      </c>
      <c r="M58" s="4">
        <v>4</v>
      </c>
      <c r="N58" s="14"/>
      <c r="O58" s="18"/>
    </row>
    <row r="59" spans="1:15" ht="24.95" customHeight="1" x14ac:dyDescent="0.15">
      <c r="A59" s="104"/>
      <c r="B59" s="102"/>
      <c r="C59" s="84"/>
      <c r="D59" s="85"/>
      <c r="E59" s="86"/>
      <c r="F59" s="88"/>
      <c r="G59" s="98"/>
      <c r="H59" s="100"/>
      <c r="I59" s="95"/>
      <c r="J59" s="83"/>
      <c r="K59" s="2" t="str">
        <f t="shared" si="7"/>
        <v>2-</v>
      </c>
      <c r="L59" s="3" t="str">
        <f t="shared" si="10"/>
        <v>4-</v>
      </c>
      <c r="M59" s="4">
        <v>5</v>
      </c>
      <c r="N59" s="14"/>
      <c r="O59" s="18"/>
    </row>
    <row r="60" spans="1:15" ht="24.95" customHeight="1" x14ac:dyDescent="0.15">
      <c r="A60" s="104"/>
      <c r="B60" s="102"/>
      <c r="C60" s="84"/>
      <c r="D60" s="85"/>
      <c r="E60" s="86"/>
      <c r="F60" s="88"/>
      <c r="G60" s="98"/>
      <c r="H60" s="100"/>
      <c r="I60" s="95"/>
      <c r="J60" s="83"/>
      <c r="K60" s="2" t="str">
        <f t="shared" si="7"/>
        <v>2-</v>
      </c>
      <c r="L60" s="3" t="str">
        <f t="shared" si="10"/>
        <v>4-</v>
      </c>
      <c r="M60" s="4">
        <v>6</v>
      </c>
      <c r="N60" s="14"/>
      <c r="O60" s="18"/>
    </row>
    <row r="61" spans="1:15" ht="24.95" customHeight="1" x14ac:dyDescent="0.15">
      <c r="A61" s="104"/>
      <c r="B61" s="102"/>
      <c r="C61" s="84"/>
      <c r="D61" s="85"/>
      <c r="E61" s="86"/>
      <c r="F61" s="88"/>
      <c r="G61" s="98"/>
      <c r="H61" s="100"/>
      <c r="I61" s="95"/>
      <c r="J61" s="83"/>
      <c r="K61" s="2" t="str">
        <f t="shared" si="7"/>
        <v>2-</v>
      </c>
      <c r="L61" s="3" t="str">
        <f t="shared" si="10"/>
        <v>4-</v>
      </c>
      <c r="M61" s="4">
        <v>7</v>
      </c>
      <c r="N61" s="14"/>
      <c r="O61" s="18"/>
    </row>
    <row r="62" spans="1:15" ht="24.95" customHeight="1" x14ac:dyDescent="0.15">
      <c r="A62" s="104"/>
      <c r="B62" s="102"/>
      <c r="C62" s="84" t="s">
        <v>10</v>
      </c>
      <c r="D62" s="85">
        <v>5</v>
      </c>
      <c r="E62" s="86" t="s">
        <v>31</v>
      </c>
      <c r="F62" s="88"/>
      <c r="G62" s="98"/>
      <c r="H62" s="100"/>
      <c r="I62" s="95"/>
      <c r="J62" s="82" t="s">
        <v>32</v>
      </c>
      <c r="K62" s="2" t="str">
        <f t="shared" si="7"/>
        <v>2-</v>
      </c>
      <c r="L62" s="3" t="str">
        <f>$D$62&amp;"-"</f>
        <v>5-</v>
      </c>
      <c r="M62" s="4">
        <v>1</v>
      </c>
      <c r="N62" s="14"/>
      <c r="O62" s="18"/>
    </row>
    <row r="63" spans="1:15" ht="24.95" customHeight="1" x14ac:dyDescent="0.15">
      <c r="A63" s="104"/>
      <c r="B63" s="102"/>
      <c r="C63" s="84"/>
      <c r="D63" s="85"/>
      <c r="E63" s="86"/>
      <c r="F63" s="88"/>
      <c r="G63" s="98"/>
      <c r="H63" s="100"/>
      <c r="I63" s="95"/>
      <c r="J63" s="83"/>
      <c r="K63" s="2" t="str">
        <f t="shared" si="7"/>
        <v>2-</v>
      </c>
      <c r="L63" s="3" t="str">
        <f t="shared" ref="L63:L68" si="11">$D$62&amp;"-"</f>
        <v>5-</v>
      </c>
      <c r="M63" s="4">
        <v>2</v>
      </c>
      <c r="N63" s="14"/>
      <c r="O63" s="18"/>
    </row>
    <row r="64" spans="1:15" ht="24.95" customHeight="1" x14ac:dyDescent="0.15">
      <c r="A64" s="104"/>
      <c r="B64" s="102"/>
      <c r="C64" s="84"/>
      <c r="D64" s="85"/>
      <c r="E64" s="86"/>
      <c r="F64" s="88"/>
      <c r="G64" s="98"/>
      <c r="H64" s="100"/>
      <c r="I64" s="95"/>
      <c r="J64" s="83"/>
      <c r="K64" s="2" t="str">
        <f t="shared" si="7"/>
        <v>2-</v>
      </c>
      <c r="L64" s="3" t="str">
        <f t="shared" si="11"/>
        <v>5-</v>
      </c>
      <c r="M64" s="4">
        <v>3</v>
      </c>
      <c r="N64" s="14"/>
      <c r="O64" s="18"/>
    </row>
    <row r="65" spans="1:15" ht="24.95" customHeight="1" x14ac:dyDescent="0.15">
      <c r="A65" s="104"/>
      <c r="B65" s="102"/>
      <c r="C65" s="84"/>
      <c r="D65" s="85"/>
      <c r="E65" s="86"/>
      <c r="F65" s="88"/>
      <c r="G65" s="98"/>
      <c r="H65" s="100"/>
      <c r="I65" s="95"/>
      <c r="J65" s="83"/>
      <c r="K65" s="2" t="str">
        <f t="shared" si="7"/>
        <v>2-</v>
      </c>
      <c r="L65" s="3" t="str">
        <f t="shared" si="11"/>
        <v>5-</v>
      </c>
      <c r="M65" s="4">
        <v>4</v>
      </c>
      <c r="N65" s="14"/>
      <c r="O65" s="18"/>
    </row>
    <row r="66" spans="1:15" ht="24.95" customHeight="1" x14ac:dyDescent="0.15">
      <c r="A66" s="104"/>
      <c r="B66" s="102"/>
      <c r="C66" s="84"/>
      <c r="D66" s="85"/>
      <c r="E66" s="86"/>
      <c r="F66" s="88"/>
      <c r="G66" s="98"/>
      <c r="H66" s="100"/>
      <c r="I66" s="95"/>
      <c r="J66" s="83"/>
      <c r="K66" s="2" t="str">
        <f t="shared" si="7"/>
        <v>2-</v>
      </c>
      <c r="L66" s="3" t="str">
        <f t="shared" si="11"/>
        <v>5-</v>
      </c>
      <c r="M66" s="4">
        <v>5</v>
      </c>
      <c r="N66" s="14"/>
      <c r="O66" s="18"/>
    </row>
    <row r="67" spans="1:15" ht="24.95" customHeight="1" x14ac:dyDescent="0.15">
      <c r="A67" s="104"/>
      <c r="B67" s="102"/>
      <c r="C67" s="84"/>
      <c r="D67" s="85"/>
      <c r="E67" s="86"/>
      <c r="F67" s="88"/>
      <c r="G67" s="98"/>
      <c r="H67" s="100"/>
      <c r="I67" s="95"/>
      <c r="J67" s="83"/>
      <c r="K67" s="2" t="str">
        <f t="shared" si="7"/>
        <v>2-</v>
      </c>
      <c r="L67" s="3" t="str">
        <f t="shared" si="11"/>
        <v>5-</v>
      </c>
      <c r="M67" s="4">
        <v>6</v>
      </c>
      <c r="N67" s="14"/>
      <c r="O67" s="18"/>
    </row>
    <row r="68" spans="1:15" ht="24.95" customHeight="1" x14ac:dyDescent="0.15">
      <c r="A68" s="104"/>
      <c r="B68" s="102"/>
      <c r="C68" s="84"/>
      <c r="D68" s="85"/>
      <c r="E68" s="86"/>
      <c r="F68" s="88"/>
      <c r="G68" s="98"/>
      <c r="H68" s="100"/>
      <c r="I68" s="95"/>
      <c r="J68" s="83"/>
      <c r="K68" s="2" t="str">
        <f t="shared" si="7"/>
        <v>2-</v>
      </c>
      <c r="L68" s="3" t="str">
        <f t="shared" si="11"/>
        <v>5-</v>
      </c>
      <c r="M68" s="4">
        <v>7</v>
      </c>
      <c r="N68" s="14"/>
      <c r="O68" s="18"/>
    </row>
    <row r="69" spans="1:15" ht="24.95" customHeight="1" x14ac:dyDescent="0.15">
      <c r="A69" s="104"/>
      <c r="B69" s="102"/>
      <c r="C69" s="84" t="s">
        <v>10</v>
      </c>
      <c r="D69" s="85">
        <v>6</v>
      </c>
      <c r="E69" s="86" t="s">
        <v>33</v>
      </c>
      <c r="F69" s="88"/>
      <c r="G69" s="98"/>
      <c r="H69" s="100"/>
      <c r="I69" s="95"/>
      <c r="J69" s="82" t="s">
        <v>34</v>
      </c>
      <c r="K69" s="2" t="str">
        <f t="shared" si="7"/>
        <v>2-</v>
      </c>
      <c r="L69" s="3" t="str">
        <f>$D$69&amp;"-"</f>
        <v>6-</v>
      </c>
      <c r="M69" s="4">
        <v>1</v>
      </c>
      <c r="N69" s="14"/>
      <c r="O69" s="18"/>
    </row>
    <row r="70" spans="1:15" ht="24.95" customHeight="1" x14ac:dyDescent="0.15">
      <c r="A70" s="104"/>
      <c r="B70" s="102"/>
      <c r="C70" s="84"/>
      <c r="D70" s="85"/>
      <c r="E70" s="86"/>
      <c r="F70" s="88"/>
      <c r="G70" s="98"/>
      <c r="H70" s="100"/>
      <c r="I70" s="95"/>
      <c r="J70" s="83"/>
      <c r="K70" s="2" t="str">
        <f t="shared" si="7"/>
        <v>2-</v>
      </c>
      <c r="L70" s="3" t="str">
        <f t="shared" ref="L70:L75" si="12">$D$69&amp;"-"</f>
        <v>6-</v>
      </c>
      <c r="M70" s="4">
        <v>2</v>
      </c>
      <c r="N70" s="14"/>
      <c r="O70" s="18"/>
    </row>
    <row r="71" spans="1:15" ht="24.95" customHeight="1" x14ac:dyDescent="0.15">
      <c r="A71" s="104"/>
      <c r="B71" s="102"/>
      <c r="C71" s="84"/>
      <c r="D71" s="85"/>
      <c r="E71" s="86"/>
      <c r="F71" s="88"/>
      <c r="G71" s="98"/>
      <c r="H71" s="100"/>
      <c r="I71" s="95"/>
      <c r="J71" s="83"/>
      <c r="K71" s="2" t="str">
        <f t="shared" si="7"/>
        <v>2-</v>
      </c>
      <c r="L71" s="3" t="str">
        <f t="shared" si="12"/>
        <v>6-</v>
      </c>
      <c r="M71" s="4">
        <v>3</v>
      </c>
      <c r="N71" s="14"/>
      <c r="O71" s="18"/>
    </row>
    <row r="72" spans="1:15" ht="24.95" customHeight="1" x14ac:dyDescent="0.15">
      <c r="A72" s="104"/>
      <c r="B72" s="102"/>
      <c r="C72" s="84"/>
      <c r="D72" s="85"/>
      <c r="E72" s="86"/>
      <c r="F72" s="88"/>
      <c r="G72" s="98"/>
      <c r="H72" s="100"/>
      <c r="I72" s="95"/>
      <c r="J72" s="83"/>
      <c r="K72" s="2" t="str">
        <f t="shared" si="7"/>
        <v>2-</v>
      </c>
      <c r="L72" s="3" t="str">
        <f t="shared" si="12"/>
        <v>6-</v>
      </c>
      <c r="M72" s="4">
        <v>4</v>
      </c>
      <c r="N72" s="14"/>
      <c r="O72" s="18"/>
    </row>
    <row r="73" spans="1:15" ht="24.95" customHeight="1" x14ac:dyDescent="0.15">
      <c r="A73" s="104"/>
      <c r="B73" s="102"/>
      <c r="C73" s="84"/>
      <c r="D73" s="85"/>
      <c r="E73" s="86"/>
      <c r="F73" s="88"/>
      <c r="G73" s="98"/>
      <c r="H73" s="100"/>
      <c r="I73" s="95"/>
      <c r="J73" s="83"/>
      <c r="K73" s="2" t="str">
        <f t="shared" ref="K73:K92" si="13">$C$34</f>
        <v>2-</v>
      </c>
      <c r="L73" s="3" t="str">
        <f t="shared" si="12"/>
        <v>6-</v>
      </c>
      <c r="M73" s="4">
        <v>5</v>
      </c>
      <c r="N73" s="14"/>
      <c r="O73" s="18"/>
    </row>
    <row r="74" spans="1:15" ht="24.95" customHeight="1" x14ac:dyDescent="0.15">
      <c r="A74" s="104"/>
      <c r="B74" s="102"/>
      <c r="C74" s="84"/>
      <c r="D74" s="85"/>
      <c r="E74" s="86"/>
      <c r="F74" s="88"/>
      <c r="G74" s="98"/>
      <c r="H74" s="100"/>
      <c r="I74" s="95"/>
      <c r="J74" s="83"/>
      <c r="K74" s="2" t="str">
        <f t="shared" si="13"/>
        <v>2-</v>
      </c>
      <c r="L74" s="3" t="str">
        <f t="shared" si="12"/>
        <v>6-</v>
      </c>
      <c r="M74" s="4">
        <v>6</v>
      </c>
      <c r="N74" s="14"/>
      <c r="O74" s="18"/>
    </row>
    <row r="75" spans="1:15" ht="24.95" customHeight="1" x14ac:dyDescent="0.15">
      <c r="A75" s="104"/>
      <c r="B75" s="102"/>
      <c r="C75" s="84"/>
      <c r="D75" s="85"/>
      <c r="E75" s="86"/>
      <c r="F75" s="88"/>
      <c r="G75" s="98"/>
      <c r="H75" s="100"/>
      <c r="I75" s="95"/>
      <c r="J75" s="83"/>
      <c r="K75" s="2" t="str">
        <f t="shared" si="13"/>
        <v>2-</v>
      </c>
      <c r="L75" s="3" t="str">
        <f t="shared" si="12"/>
        <v>6-</v>
      </c>
      <c r="M75" s="4">
        <v>7</v>
      </c>
      <c r="N75" s="14"/>
      <c r="O75" s="18"/>
    </row>
    <row r="76" spans="1:15" ht="24.95" customHeight="1" x14ac:dyDescent="0.15">
      <c r="A76" s="104"/>
      <c r="B76" s="102"/>
      <c r="C76" s="84" t="s">
        <v>10</v>
      </c>
      <c r="D76" s="85">
        <v>7</v>
      </c>
      <c r="E76" s="86" t="s">
        <v>35</v>
      </c>
      <c r="F76" s="88"/>
      <c r="G76" s="98"/>
      <c r="H76" s="100"/>
      <c r="I76" s="95"/>
      <c r="J76" s="82" t="s">
        <v>36</v>
      </c>
      <c r="K76" s="2" t="str">
        <f t="shared" si="13"/>
        <v>2-</v>
      </c>
      <c r="L76" s="3" t="str">
        <f>$D$76&amp;"-"</f>
        <v>7-</v>
      </c>
      <c r="M76" s="4">
        <v>1</v>
      </c>
      <c r="N76" s="14"/>
      <c r="O76" s="18"/>
    </row>
    <row r="77" spans="1:15" ht="24.95" customHeight="1" x14ac:dyDescent="0.15">
      <c r="A77" s="104"/>
      <c r="B77" s="102"/>
      <c r="C77" s="84"/>
      <c r="D77" s="85"/>
      <c r="E77" s="86"/>
      <c r="F77" s="88"/>
      <c r="G77" s="98"/>
      <c r="H77" s="100"/>
      <c r="I77" s="95"/>
      <c r="J77" s="83"/>
      <c r="K77" s="2" t="str">
        <f t="shared" si="13"/>
        <v>2-</v>
      </c>
      <c r="L77" s="3" t="str">
        <f t="shared" ref="L77:L82" si="14">$D$76&amp;"-"</f>
        <v>7-</v>
      </c>
      <c r="M77" s="4">
        <v>2</v>
      </c>
      <c r="N77" s="14"/>
      <c r="O77" s="18"/>
    </row>
    <row r="78" spans="1:15" ht="24.95" customHeight="1" x14ac:dyDescent="0.15">
      <c r="A78" s="104"/>
      <c r="B78" s="102"/>
      <c r="C78" s="84"/>
      <c r="D78" s="85"/>
      <c r="E78" s="86"/>
      <c r="F78" s="88"/>
      <c r="G78" s="98"/>
      <c r="H78" s="100"/>
      <c r="I78" s="95"/>
      <c r="J78" s="83"/>
      <c r="K78" s="2" t="str">
        <f t="shared" si="13"/>
        <v>2-</v>
      </c>
      <c r="L78" s="3" t="str">
        <f t="shared" si="14"/>
        <v>7-</v>
      </c>
      <c r="M78" s="4">
        <v>3</v>
      </c>
      <c r="N78" s="14"/>
      <c r="O78" s="18"/>
    </row>
    <row r="79" spans="1:15" ht="24.95" customHeight="1" x14ac:dyDescent="0.15">
      <c r="A79" s="104"/>
      <c r="B79" s="102"/>
      <c r="C79" s="84"/>
      <c r="D79" s="85"/>
      <c r="E79" s="86"/>
      <c r="F79" s="88"/>
      <c r="G79" s="98"/>
      <c r="H79" s="100"/>
      <c r="I79" s="95"/>
      <c r="J79" s="83"/>
      <c r="K79" s="2" t="str">
        <f t="shared" si="13"/>
        <v>2-</v>
      </c>
      <c r="L79" s="3" t="str">
        <f t="shared" si="14"/>
        <v>7-</v>
      </c>
      <c r="M79" s="4">
        <v>4</v>
      </c>
      <c r="N79" s="14"/>
      <c r="O79" s="18"/>
    </row>
    <row r="80" spans="1:15" ht="24.95" customHeight="1" x14ac:dyDescent="0.15">
      <c r="A80" s="104"/>
      <c r="B80" s="102"/>
      <c r="C80" s="84"/>
      <c r="D80" s="85"/>
      <c r="E80" s="86"/>
      <c r="F80" s="88"/>
      <c r="G80" s="98"/>
      <c r="H80" s="100"/>
      <c r="I80" s="95"/>
      <c r="J80" s="83"/>
      <c r="K80" s="2" t="str">
        <f t="shared" si="13"/>
        <v>2-</v>
      </c>
      <c r="L80" s="3" t="str">
        <f t="shared" si="14"/>
        <v>7-</v>
      </c>
      <c r="M80" s="4">
        <v>5</v>
      </c>
      <c r="N80" s="14"/>
      <c r="O80" s="18"/>
    </row>
    <row r="81" spans="1:15" ht="24.95" customHeight="1" x14ac:dyDescent="0.15">
      <c r="A81" s="104"/>
      <c r="B81" s="102"/>
      <c r="C81" s="84"/>
      <c r="D81" s="85"/>
      <c r="E81" s="86"/>
      <c r="F81" s="88"/>
      <c r="G81" s="98"/>
      <c r="H81" s="100"/>
      <c r="I81" s="95"/>
      <c r="J81" s="83"/>
      <c r="K81" s="2" t="str">
        <f t="shared" si="13"/>
        <v>2-</v>
      </c>
      <c r="L81" s="3" t="str">
        <f t="shared" si="14"/>
        <v>7-</v>
      </c>
      <c r="M81" s="4">
        <v>6</v>
      </c>
      <c r="N81" s="14"/>
      <c r="O81" s="18"/>
    </row>
    <row r="82" spans="1:15" ht="24.95" customHeight="1" x14ac:dyDescent="0.15">
      <c r="A82" s="104"/>
      <c r="B82" s="102"/>
      <c r="C82" s="84"/>
      <c r="D82" s="85"/>
      <c r="E82" s="86"/>
      <c r="F82" s="88"/>
      <c r="G82" s="98"/>
      <c r="H82" s="100"/>
      <c r="I82" s="95"/>
      <c r="J82" s="83"/>
      <c r="K82" s="2" t="str">
        <f t="shared" si="13"/>
        <v>2-</v>
      </c>
      <c r="L82" s="3" t="str">
        <f t="shared" si="14"/>
        <v>7-</v>
      </c>
      <c r="M82" s="4">
        <v>7</v>
      </c>
      <c r="N82" s="14"/>
      <c r="O82" s="18"/>
    </row>
    <row r="83" spans="1:15" ht="24.95" customHeight="1" x14ac:dyDescent="0.15">
      <c r="A83" s="104"/>
      <c r="B83" s="102"/>
      <c r="C83" s="84" t="s">
        <v>10</v>
      </c>
      <c r="D83" s="85">
        <v>8</v>
      </c>
      <c r="E83" s="86" t="s">
        <v>37</v>
      </c>
      <c r="F83" s="88"/>
      <c r="G83" s="98"/>
      <c r="H83" s="100"/>
      <c r="I83" s="95"/>
      <c r="J83" s="82" t="s">
        <v>38</v>
      </c>
      <c r="K83" s="2" t="str">
        <f t="shared" si="13"/>
        <v>2-</v>
      </c>
      <c r="L83" s="3" t="str">
        <f t="shared" ref="L83:L92" si="15">$D$83&amp;"-"</f>
        <v>8-</v>
      </c>
      <c r="M83" s="4">
        <v>1</v>
      </c>
      <c r="N83" s="14"/>
      <c r="O83" s="18"/>
    </row>
    <row r="84" spans="1:15" ht="24.95" customHeight="1" x14ac:dyDescent="0.15">
      <c r="A84" s="104"/>
      <c r="B84" s="102"/>
      <c r="C84" s="84"/>
      <c r="D84" s="85"/>
      <c r="E84" s="86"/>
      <c r="F84" s="88"/>
      <c r="G84" s="98"/>
      <c r="H84" s="100"/>
      <c r="I84" s="95"/>
      <c r="J84" s="82"/>
      <c r="K84" s="2" t="str">
        <f t="shared" si="13"/>
        <v>2-</v>
      </c>
      <c r="L84" s="3" t="str">
        <f t="shared" si="15"/>
        <v>8-</v>
      </c>
      <c r="M84" s="4">
        <v>2</v>
      </c>
      <c r="N84" s="14"/>
      <c r="O84" s="18"/>
    </row>
    <row r="85" spans="1:15" ht="24.95" customHeight="1" x14ac:dyDescent="0.15">
      <c r="A85" s="104"/>
      <c r="B85" s="102"/>
      <c r="C85" s="84"/>
      <c r="D85" s="85"/>
      <c r="E85" s="86"/>
      <c r="F85" s="88"/>
      <c r="G85" s="98"/>
      <c r="H85" s="100"/>
      <c r="I85" s="95"/>
      <c r="J85" s="83"/>
      <c r="K85" s="2" t="str">
        <f t="shared" si="13"/>
        <v>2-</v>
      </c>
      <c r="L85" s="3" t="str">
        <f t="shared" si="15"/>
        <v>8-</v>
      </c>
      <c r="M85" s="4">
        <v>3</v>
      </c>
      <c r="N85" s="14"/>
      <c r="O85" s="18"/>
    </row>
    <row r="86" spans="1:15" ht="24.95" customHeight="1" x14ac:dyDescent="0.15">
      <c r="A86" s="104"/>
      <c r="B86" s="102"/>
      <c r="C86" s="84"/>
      <c r="D86" s="85"/>
      <c r="E86" s="86"/>
      <c r="F86" s="88"/>
      <c r="G86" s="98"/>
      <c r="H86" s="100"/>
      <c r="I86" s="95"/>
      <c r="J86" s="83"/>
      <c r="K86" s="2" t="str">
        <f t="shared" si="13"/>
        <v>2-</v>
      </c>
      <c r="L86" s="3" t="str">
        <f t="shared" si="15"/>
        <v>8-</v>
      </c>
      <c r="M86" s="4">
        <v>4</v>
      </c>
      <c r="N86" s="14"/>
      <c r="O86" s="18"/>
    </row>
    <row r="87" spans="1:15" ht="24.95" customHeight="1" x14ac:dyDescent="0.15">
      <c r="A87" s="104"/>
      <c r="B87" s="102"/>
      <c r="C87" s="84"/>
      <c r="D87" s="85"/>
      <c r="E87" s="86"/>
      <c r="F87" s="88"/>
      <c r="G87" s="98"/>
      <c r="H87" s="100"/>
      <c r="I87" s="95"/>
      <c r="J87" s="83"/>
      <c r="K87" s="2" t="str">
        <f t="shared" si="13"/>
        <v>2-</v>
      </c>
      <c r="L87" s="3" t="str">
        <f t="shared" si="15"/>
        <v>8-</v>
      </c>
      <c r="M87" s="4">
        <v>5</v>
      </c>
      <c r="N87" s="14"/>
      <c r="O87" s="18"/>
    </row>
    <row r="88" spans="1:15" ht="24.95" customHeight="1" x14ac:dyDescent="0.15">
      <c r="A88" s="104"/>
      <c r="B88" s="102"/>
      <c r="C88" s="84"/>
      <c r="D88" s="85"/>
      <c r="E88" s="86"/>
      <c r="F88" s="88"/>
      <c r="G88" s="98"/>
      <c r="H88" s="100"/>
      <c r="I88" s="95"/>
      <c r="J88" s="83"/>
      <c r="K88" s="2" t="str">
        <f t="shared" si="13"/>
        <v>2-</v>
      </c>
      <c r="L88" s="3" t="str">
        <f t="shared" si="15"/>
        <v>8-</v>
      </c>
      <c r="M88" s="4">
        <v>6</v>
      </c>
      <c r="N88" s="14"/>
      <c r="O88" s="18"/>
    </row>
    <row r="89" spans="1:15" ht="24.95" customHeight="1" x14ac:dyDescent="0.15">
      <c r="A89" s="104"/>
      <c r="B89" s="102"/>
      <c r="C89" s="84"/>
      <c r="D89" s="85"/>
      <c r="E89" s="86"/>
      <c r="F89" s="88"/>
      <c r="G89" s="98"/>
      <c r="H89" s="100"/>
      <c r="I89" s="95"/>
      <c r="J89" s="83"/>
      <c r="K89" s="2" t="str">
        <f t="shared" si="13"/>
        <v>2-</v>
      </c>
      <c r="L89" s="3" t="str">
        <f t="shared" si="15"/>
        <v>8-</v>
      </c>
      <c r="M89" s="4">
        <v>7</v>
      </c>
      <c r="N89" s="14"/>
      <c r="O89" s="18"/>
    </row>
    <row r="90" spans="1:15" ht="24.95" customHeight="1" x14ac:dyDescent="0.15">
      <c r="A90" s="104"/>
      <c r="B90" s="102"/>
      <c r="C90" s="84"/>
      <c r="D90" s="85"/>
      <c r="E90" s="86"/>
      <c r="F90" s="88"/>
      <c r="G90" s="98"/>
      <c r="H90" s="100"/>
      <c r="I90" s="95"/>
      <c r="J90" s="83"/>
      <c r="K90" s="2" t="str">
        <f t="shared" si="13"/>
        <v>2-</v>
      </c>
      <c r="L90" s="3" t="str">
        <f t="shared" si="15"/>
        <v>8-</v>
      </c>
      <c r="M90" s="4">
        <v>8</v>
      </c>
      <c r="N90" s="14"/>
      <c r="O90" s="18"/>
    </row>
    <row r="91" spans="1:15" ht="24.95" customHeight="1" x14ac:dyDescent="0.15">
      <c r="A91" s="104"/>
      <c r="B91" s="102"/>
      <c r="C91" s="84"/>
      <c r="D91" s="85"/>
      <c r="E91" s="86"/>
      <c r="F91" s="88"/>
      <c r="G91" s="98"/>
      <c r="H91" s="100"/>
      <c r="I91" s="95"/>
      <c r="J91" s="83"/>
      <c r="K91" s="2" t="str">
        <f t="shared" si="13"/>
        <v>2-</v>
      </c>
      <c r="L91" s="3" t="str">
        <f t="shared" si="15"/>
        <v>8-</v>
      </c>
      <c r="M91" s="4">
        <v>9</v>
      </c>
      <c r="N91" s="14"/>
      <c r="O91" s="18"/>
    </row>
    <row r="92" spans="1:15" ht="24.95" customHeight="1" x14ac:dyDescent="0.15">
      <c r="A92" s="104"/>
      <c r="B92" s="102"/>
      <c r="C92" s="84"/>
      <c r="D92" s="85"/>
      <c r="E92" s="86"/>
      <c r="F92" s="88"/>
      <c r="G92" s="98"/>
      <c r="H92" s="100"/>
      <c r="I92" s="95"/>
      <c r="J92" s="83"/>
      <c r="K92" s="2" t="str">
        <f t="shared" si="13"/>
        <v>2-</v>
      </c>
      <c r="L92" s="3" t="str">
        <f t="shared" si="15"/>
        <v>8-</v>
      </c>
      <c r="M92" s="4">
        <v>10</v>
      </c>
      <c r="N92" s="14"/>
      <c r="O92" s="18"/>
    </row>
    <row r="93" spans="1:15" ht="39.75" customHeight="1" x14ac:dyDescent="0.15">
      <c r="A93" s="104"/>
      <c r="B93" s="102"/>
      <c r="C93" s="116" t="s">
        <v>39</v>
      </c>
      <c r="D93" s="117"/>
      <c r="E93" s="117"/>
      <c r="F93" s="117"/>
      <c r="G93" s="117"/>
      <c r="H93" s="118"/>
      <c r="I93" s="136" t="s">
        <v>243</v>
      </c>
      <c r="J93" s="138"/>
      <c r="K93" s="139"/>
      <c r="L93" s="139"/>
      <c r="M93" s="139"/>
      <c r="N93" s="139"/>
      <c r="O93" s="140"/>
    </row>
    <row r="94" spans="1:15" ht="24.75" customHeight="1" x14ac:dyDescent="0.15">
      <c r="A94" s="104"/>
      <c r="B94" s="102"/>
      <c r="C94" s="119"/>
      <c r="D94" s="120"/>
      <c r="E94" s="120"/>
      <c r="F94" s="120"/>
      <c r="G94" s="120"/>
      <c r="H94" s="121"/>
      <c r="I94" s="137"/>
      <c r="J94" s="141"/>
      <c r="K94" s="142"/>
      <c r="L94" s="142"/>
      <c r="M94" s="142"/>
      <c r="N94" s="142"/>
      <c r="O94" s="143"/>
    </row>
    <row r="95" spans="1:15" ht="24.75" customHeight="1" x14ac:dyDescent="0.15">
      <c r="A95" s="104"/>
      <c r="B95" s="102"/>
      <c r="C95" s="119"/>
      <c r="D95" s="120"/>
      <c r="E95" s="120"/>
      <c r="F95" s="120"/>
      <c r="G95" s="120"/>
      <c r="H95" s="121"/>
      <c r="I95" s="11" t="s">
        <v>21</v>
      </c>
      <c r="J95" s="126"/>
      <c r="K95" s="127"/>
      <c r="L95" s="127"/>
      <c r="M95" s="127"/>
      <c r="N95" s="127"/>
      <c r="O95" s="128"/>
    </row>
    <row r="96" spans="1:15" ht="24.75" customHeight="1" thickBot="1" x14ac:dyDescent="0.2">
      <c r="A96" s="105"/>
      <c r="B96" s="103"/>
      <c r="C96" s="122"/>
      <c r="D96" s="123"/>
      <c r="E96" s="123"/>
      <c r="F96" s="123"/>
      <c r="G96" s="123"/>
      <c r="H96" s="124"/>
      <c r="I96" s="47" t="s">
        <v>241</v>
      </c>
      <c r="J96" s="129"/>
      <c r="K96" s="130"/>
      <c r="L96" s="130"/>
      <c r="M96" s="130"/>
      <c r="N96" s="130"/>
      <c r="O96" s="131"/>
    </row>
    <row r="97" spans="1:15" ht="24.95" customHeight="1" x14ac:dyDescent="0.15">
      <c r="A97" s="132">
        <v>3</v>
      </c>
      <c r="B97" s="135" t="s">
        <v>257</v>
      </c>
      <c r="C97" s="108" t="str">
        <f>A$97&amp;"-"</f>
        <v>3-</v>
      </c>
      <c r="D97" s="109">
        <v>1</v>
      </c>
      <c r="E97" s="110" t="s">
        <v>40</v>
      </c>
      <c r="F97" s="111"/>
      <c r="G97" s="112"/>
      <c r="H97" s="113"/>
      <c r="I97" s="114"/>
      <c r="J97" s="115" t="s">
        <v>41</v>
      </c>
      <c r="K97" s="7" t="str">
        <f>$C$97</f>
        <v>3-</v>
      </c>
      <c r="L97" s="8" t="str">
        <f>$D$97&amp;"-"</f>
        <v>1-</v>
      </c>
      <c r="M97" s="9">
        <v>1</v>
      </c>
      <c r="N97" s="15"/>
      <c r="O97" s="19"/>
    </row>
    <row r="98" spans="1:15" ht="24.95" customHeight="1" x14ac:dyDescent="0.15">
      <c r="A98" s="133"/>
      <c r="B98" s="102"/>
      <c r="C98" s="84"/>
      <c r="D98" s="85"/>
      <c r="E98" s="86"/>
      <c r="F98" s="88"/>
      <c r="G98" s="98"/>
      <c r="H98" s="100"/>
      <c r="I98" s="95"/>
      <c r="J98" s="83"/>
      <c r="K98" s="2" t="str">
        <f t="shared" ref="K98:K104" si="16">$C$97</f>
        <v>3-</v>
      </c>
      <c r="L98" s="3" t="str">
        <f t="shared" ref="L98:L104" si="17">$D$97&amp;"-"</f>
        <v>1-</v>
      </c>
      <c r="M98" s="4">
        <v>2</v>
      </c>
      <c r="N98" s="14"/>
      <c r="O98" s="18"/>
    </row>
    <row r="99" spans="1:15" ht="24.95" customHeight="1" x14ac:dyDescent="0.15">
      <c r="A99" s="133"/>
      <c r="B99" s="102"/>
      <c r="C99" s="84"/>
      <c r="D99" s="85"/>
      <c r="E99" s="86"/>
      <c r="F99" s="88"/>
      <c r="G99" s="98"/>
      <c r="H99" s="100"/>
      <c r="I99" s="95"/>
      <c r="J99" s="83"/>
      <c r="K99" s="2" t="str">
        <f t="shared" si="16"/>
        <v>3-</v>
      </c>
      <c r="L99" s="3" t="str">
        <f t="shared" si="17"/>
        <v>1-</v>
      </c>
      <c r="M99" s="4">
        <v>3</v>
      </c>
      <c r="N99" s="14"/>
      <c r="O99" s="18"/>
    </row>
    <row r="100" spans="1:15" ht="24.95" customHeight="1" x14ac:dyDescent="0.15">
      <c r="A100" s="133"/>
      <c r="B100" s="102"/>
      <c r="C100" s="84"/>
      <c r="D100" s="85"/>
      <c r="E100" s="86"/>
      <c r="F100" s="88"/>
      <c r="G100" s="98"/>
      <c r="H100" s="100"/>
      <c r="I100" s="95"/>
      <c r="J100" s="83"/>
      <c r="K100" s="2" t="str">
        <f t="shared" si="16"/>
        <v>3-</v>
      </c>
      <c r="L100" s="3" t="str">
        <f t="shared" si="17"/>
        <v>1-</v>
      </c>
      <c r="M100" s="4">
        <v>4</v>
      </c>
      <c r="N100" s="14"/>
      <c r="O100" s="18"/>
    </row>
    <row r="101" spans="1:15" ht="24.95" customHeight="1" x14ac:dyDescent="0.15">
      <c r="A101" s="133"/>
      <c r="B101" s="102"/>
      <c r="C101" s="84"/>
      <c r="D101" s="85"/>
      <c r="E101" s="86"/>
      <c r="F101" s="88"/>
      <c r="G101" s="98"/>
      <c r="H101" s="100"/>
      <c r="I101" s="95"/>
      <c r="J101" s="83"/>
      <c r="K101" s="2" t="str">
        <f t="shared" si="16"/>
        <v>3-</v>
      </c>
      <c r="L101" s="3" t="str">
        <f t="shared" si="17"/>
        <v>1-</v>
      </c>
      <c r="M101" s="4">
        <v>5</v>
      </c>
      <c r="N101" s="14"/>
      <c r="O101" s="18"/>
    </row>
    <row r="102" spans="1:15" ht="24.95" customHeight="1" x14ac:dyDescent="0.15">
      <c r="A102" s="133"/>
      <c r="B102" s="102"/>
      <c r="C102" s="84"/>
      <c r="D102" s="85"/>
      <c r="E102" s="86"/>
      <c r="F102" s="88"/>
      <c r="G102" s="98"/>
      <c r="H102" s="100"/>
      <c r="I102" s="95"/>
      <c r="J102" s="83"/>
      <c r="K102" s="2" t="str">
        <f t="shared" si="16"/>
        <v>3-</v>
      </c>
      <c r="L102" s="3" t="str">
        <f t="shared" si="17"/>
        <v>1-</v>
      </c>
      <c r="M102" s="4">
        <v>6</v>
      </c>
      <c r="N102" s="14"/>
      <c r="O102" s="18"/>
    </row>
    <row r="103" spans="1:15" ht="24.95" customHeight="1" x14ac:dyDescent="0.15">
      <c r="A103" s="133"/>
      <c r="B103" s="102"/>
      <c r="C103" s="84"/>
      <c r="D103" s="85"/>
      <c r="E103" s="86"/>
      <c r="F103" s="88"/>
      <c r="G103" s="98"/>
      <c r="H103" s="100"/>
      <c r="I103" s="95"/>
      <c r="J103" s="83"/>
      <c r="K103" s="2" t="str">
        <f t="shared" si="16"/>
        <v>3-</v>
      </c>
      <c r="L103" s="3" t="str">
        <f t="shared" si="17"/>
        <v>1-</v>
      </c>
      <c r="M103" s="4">
        <v>7</v>
      </c>
      <c r="N103" s="14"/>
      <c r="O103" s="18"/>
    </row>
    <row r="104" spans="1:15" ht="24.95" customHeight="1" x14ac:dyDescent="0.15">
      <c r="A104" s="133"/>
      <c r="B104" s="102"/>
      <c r="C104" s="84"/>
      <c r="D104" s="85"/>
      <c r="E104" s="86"/>
      <c r="F104" s="88"/>
      <c r="G104" s="98"/>
      <c r="H104" s="100"/>
      <c r="I104" s="95"/>
      <c r="J104" s="83"/>
      <c r="K104" s="2" t="str">
        <f t="shared" si="16"/>
        <v>3-</v>
      </c>
      <c r="L104" s="3" t="str">
        <f t="shared" si="17"/>
        <v>1-</v>
      </c>
      <c r="M104" s="4">
        <v>8</v>
      </c>
      <c r="N104" s="14"/>
      <c r="O104" s="18"/>
    </row>
    <row r="105" spans="1:15" ht="24.95" customHeight="1" x14ac:dyDescent="0.15">
      <c r="A105" s="133"/>
      <c r="B105" s="102"/>
      <c r="C105" s="84" t="str">
        <f>A$97&amp;"-"</f>
        <v>3-</v>
      </c>
      <c r="D105" s="85">
        <v>2</v>
      </c>
      <c r="E105" s="86" t="s">
        <v>42</v>
      </c>
      <c r="F105" s="88"/>
      <c r="G105" s="98"/>
      <c r="H105" s="100"/>
      <c r="I105" s="95"/>
      <c r="J105" s="82" t="s">
        <v>43</v>
      </c>
      <c r="K105" s="2" t="str">
        <f>$C$97</f>
        <v>3-</v>
      </c>
      <c r="L105" s="3" t="str">
        <f>$D$105&amp;"-"</f>
        <v>2-</v>
      </c>
      <c r="M105" s="4">
        <v>1</v>
      </c>
      <c r="N105" s="14"/>
      <c r="O105" s="18"/>
    </row>
    <row r="106" spans="1:15" ht="24.95" customHeight="1" x14ac:dyDescent="0.15">
      <c r="A106" s="133"/>
      <c r="B106" s="102"/>
      <c r="C106" s="84"/>
      <c r="D106" s="85"/>
      <c r="E106" s="86"/>
      <c r="F106" s="88"/>
      <c r="G106" s="98"/>
      <c r="H106" s="100"/>
      <c r="I106" s="95"/>
      <c r="J106" s="83"/>
      <c r="K106" s="2" t="str">
        <f t="shared" ref="K106:K120" si="18">$C$97</f>
        <v>3-</v>
      </c>
      <c r="L106" s="3" t="str">
        <f t="shared" ref="L106:L112" si="19">$D$105&amp;"-"</f>
        <v>2-</v>
      </c>
      <c r="M106" s="4">
        <v>2</v>
      </c>
      <c r="N106" s="14"/>
      <c r="O106" s="18"/>
    </row>
    <row r="107" spans="1:15" ht="24.95" customHeight="1" x14ac:dyDescent="0.15">
      <c r="A107" s="133"/>
      <c r="B107" s="102"/>
      <c r="C107" s="84"/>
      <c r="D107" s="85"/>
      <c r="E107" s="86"/>
      <c r="F107" s="88"/>
      <c r="G107" s="98"/>
      <c r="H107" s="100"/>
      <c r="I107" s="95"/>
      <c r="J107" s="83"/>
      <c r="K107" s="2" t="str">
        <f t="shared" si="18"/>
        <v>3-</v>
      </c>
      <c r="L107" s="3" t="str">
        <f t="shared" si="19"/>
        <v>2-</v>
      </c>
      <c r="M107" s="4">
        <v>3</v>
      </c>
      <c r="N107" s="14"/>
      <c r="O107" s="18"/>
    </row>
    <row r="108" spans="1:15" ht="24.95" customHeight="1" x14ac:dyDescent="0.15">
      <c r="A108" s="133"/>
      <c r="B108" s="102"/>
      <c r="C108" s="84"/>
      <c r="D108" s="85"/>
      <c r="E108" s="86"/>
      <c r="F108" s="88"/>
      <c r="G108" s="98"/>
      <c r="H108" s="100"/>
      <c r="I108" s="95"/>
      <c r="J108" s="83"/>
      <c r="K108" s="2" t="str">
        <f t="shared" si="18"/>
        <v>3-</v>
      </c>
      <c r="L108" s="3" t="str">
        <f t="shared" si="19"/>
        <v>2-</v>
      </c>
      <c r="M108" s="4">
        <v>4</v>
      </c>
      <c r="N108" s="14"/>
      <c r="O108" s="18"/>
    </row>
    <row r="109" spans="1:15" ht="24.95" customHeight="1" x14ac:dyDescent="0.15">
      <c r="A109" s="133"/>
      <c r="B109" s="102"/>
      <c r="C109" s="84"/>
      <c r="D109" s="85"/>
      <c r="E109" s="86"/>
      <c r="F109" s="88"/>
      <c r="G109" s="98"/>
      <c r="H109" s="100"/>
      <c r="I109" s="95"/>
      <c r="J109" s="83"/>
      <c r="K109" s="2" t="str">
        <f t="shared" si="18"/>
        <v>3-</v>
      </c>
      <c r="L109" s="3" t="str">
        <f t="shared" si="19"/>
        <v>2-</v>
      </c>
      <c r="M109" s="4">
        <v>5</v>
      </c>
      <c r="N109" s="14"/>
      <c r="O109" s="18"/>
    </row>
    <row r="110" spans="1:15" ht="24.95" customHeight="1" x14ac:dyDescent="0.15">
      <c r="A110" s="133"/>
      <c r="B110" s="102"/>
      <c r="C110" s="84"/>
      <c r="D110" s="85"/>
      <c r="E110" s="86"/>
      <c r="F110" s="88"/>
      <c r="G110" s="98"/>
      <c r="H110" s="100"/>
      <c r="I110" s="95"/>
      <c r="J110" s="83"/>
      <c r="K110" s="2" t="str">
        <f t="shared" si="18"/>
        <v>3-</v>
      </c>
      <c r="L110" s="3" t="str">
        <f t="shared" si="19"/>
        <v>2-</v>
      </c>
      <c r="M110" s="4">
        <v>6</v>
      </c>
      <c r="N110" s="14"/>
      <c r="O110" s="18"/>
    </row>
    <row r="111" spans="1:15" ht="24.95" customHeight="1" x14ac:dyDescent="0.15">
      <c r="A111" s="133"/>
      <c r="B111" s="102"/>
      <c r="C111" s="84"/>
      <c r="D111" s="85"/>
      <c r="E111" s="86"/>
      <c r="F111" s="88"/>
      <c r="G111" s="98"/>
      <c r="H111" s="100"/>
      <c r="I111" s="95"/>
      <c r="J111" s="83"/>
      <c r="K111" s="2" t="str">
        <f t="shared" si="18"/>
        <v>3-</v>
      </c>
      <c r="L111" s="3" t="str">
        <f t="shared" si="19"/>
        <v>2-</v>
      </c>
      <c r="M111" s="4">
        <v>7</v>
      </c>
      <c r="N111" s="14"/>
      <c r="O111" s="18"/>
    </row>
    <row r="112" spans="1:15" ht="24.95" customHeight="1" x14ac:dyDescent="0.15">
      <c r="A112" s="133"/>
      <c r="B112" s="102"/>
      <c r="C112" s="84"/>
      <c r="D112" s="85"/>
      <c r="E112" s="86"/>
      <c r="F112" s="88"/>
      <c r="G112" s="98"/>
      <c r="H112" s="100"/>
      <c r="I112" s="95"/>
      <c r="J112" s="83"/>
      <c r="K112" s="2" t="str">
        <f t="shared" si="18"/>
        <v>3-</v>
      </c>
      <c r="L112" s="3" t="str">
        <f t="shared" si="19"/>
        <v>2-</v>
      </c>
      <c r="M112" s="4">
        <v>8</v>
      </c>
      <c r="N112" s="14"/>
      <c r="O112" s="18"/>
    </row>
    <row r="113" spans="1:15" ht="24.95" customHeight="1" x14ac:dyDescent="0.15">
      <c r="A113" s="133"/>
      <c r="B113" s="102"/>
      <c r="C113" s="84" t="str">
        <f>A$97&amp;"-"</f>
        <v>3-</v>
      </c>
      <c r="D113" s="85">
        <v>3</v>
      </c>
      <c r="E113" s="86" t="s">
        <v>44</v>
      </c>
      <c r="F113" s="88"/>
      <c r="G113" s="98"/>
      <c r="H113" s="100"/>
      <c r="I113" s="95"/>
      <c r="J113" s="82" t="s">
        <v>45</v>
      </c>
      <c r="K113" s="2" t="str">
        <f t="shared" si="18"/>
        <v>3-</v>
      </c>
      <c r="L113" s="3" t="str">
        <f>$D$113&amp;"-"</f>
        <v>3-</v>
      </c>
      <c r="M113" s="4">
        <v>1</v>
      </c>
      <c r="N113" s="14"/>
      <c r="O113" s="18"/>
    </row>
    <row r="114" spans="1:15" ht="24.95" customHeight="1" x14ac:dyDescent="0.15">
      <c r="A114" s="133"/>
      <c r="B114" s="102"/>
      <c r="C114" s="84"/>
      <c r="D114" s="85"/>
      <c r="E114" s="86"/>
      <c r="F114" s="88"/>
      <c r="G114" s="98"/>
      <c r="H114" s="100"/>
      <c r="I114" s="95"/>
      <c r="J114" s="83"/>
      <c r="K114" s="2" t="str">
        <f t="shared" si="18"/>
        <v>3-</v>
      </c>
      <c r="L114" s="3" t="str">
        <f t="shared" ref="L114:L120" si="20">$D$113&amp;"-"</f>
        <v>3-</v>
      </c>
      <c r="M114" s="4">
        <v>2</v>
      </c>
      <c r="N114" s="14"/>
      <c r="O114" s="18"/>
    </row>
    <row r="115" spans="1:15" ht="24.95" customHeight="1" x14ac:dyDescent="0.15">
      <c r="A115" s="133"/>
      <c r="B115" s="102"/>
      <c r="C115" s="84"/>
      <c r="D115" s="85"/>
      <c r="E115" s="86"/>
      <c r="F115" s="88"/>
      <c r="G115" s="98"/>
      <c r="H115" s="100"/>
      <c r="I115" s="95"/>
      <c r="J115" s="83"/>
      <c r="K115" s="2" t="str">
        <f t="shared" si="18"/>
        <v>3-</v>
      </c>
      <c r="L115" s="3" t="str">
        <f t="shared" si="20"/>
        <v>3-</v>
      </c>
      <c r="M115" s="4">
        <v>3</v>
      </c>
      <c r="N115" s="14"/>
      <c r="O115" s="18"/>
    </row>
    <row r="116" spans="1:15" ht="24.95" customHeight="1" x14ac:dyDescent="0.15">
      <c r="A116" s="133"/>
      <c r="B116" s="102"/>
      <c r="C116" s="84"/>
      <c r="D116" s="85"/>
      <c r="E116" s="86"/>
      <c r="F116" s="88"/>
      <c r="G116" s="98"/>
      <c r="H116" s="100"/>
      <c r="I116" s="95"/>
      <c r="J116" s="83"/>
      <c r="K116" s="2" t="str">
        <f t="shared" si="18"/>
        <v>3-</v>
      </c>
      <c r="L116" s="3" t="str">
        <f t="shared" si="20"/>
        <v>3-</v>
      </c>
      <c r="M116" s="4">
        <v>4</v>
      </c>
      <c r="N116" s="14"/>
      <c r="O116" s="18"/>
    </row>
    <row r="117" spans="1:15" ht="24.95" customHeight="1" x14ac:dyDescent="0.15">
      <c r="A117" s="133"/>
      <c r="B117" s="102"/>
      <c r="C117" s="84"/>
      <c r="D117" s="85"/>
      <c r="E117" s="86"/>
      <c r="F117" s="88"/>
      <c r="G117" s="98"/>
      <c r="H117" s="100"/>
      <c r="I117" s="95"/>
      <c r="J117" s="83"/>
      <c r="K117" s="2" t="str">
        <f t="shared" si="18"/>
        <v>3-</v>
      </c>
      <c r="L117" s="3" t="str">
        <f t="shared" si="20"/>
        <v>3-</v>
      </c>
      <c r="M117" s="4">
        <v>5</v>
      </c>
      <c r="N117" s="14"/>
      <c r="O117" s="18"/>
    </row>
    <row r="118" spans="1:15" ht="24.95" customHeight="1" x14ac:dyDescent="0.15">
      <c r="A118" s="133"/>
      <c r="B118" s="102"/>
      <c r="C118" s="84"/>
      <c r="D118" s="85"/>
      <c r="E118" s="86"/>
      <c r="F118" s="88"/>
      <c r="G118" s="98"/>
      <c r="H118" s="100"/>
      <c r="I118" s="95"/>
      <c r="J118" s="83"/>
      <c r="K118" s="2" t="str">
        <f t="shared" si="18"/>
        <v>3-</v>
      </c>
      <c r="L118" s="3" t="str">
        <f t="shared" si="20"/>
        <v>3-</v>
      </c>
      <c r="M118" s="4">
        <v>6</v>
      </c>
      <c r="N118" s="14"/>
      <c r="O118" s="18"/>
    </row>
    <row r="119" spans="1:15" ht="24.95" customHeight="1" x14ac:dyDescent="0.15">
      <c r="A119" s="133"/>
      <c r="B119" s="102"/>
      <c r="C119" s="84"/>
      <c r="D119" s="85"/>
      <c r="E119" s="86"/>
      <c r="F119" s="88"/>
      <c r="G119" s="98"/>
      <c r="H119" s="100"/>
      <c r="I119" s="95"/>
      <c r="J119" s="83"/>
      <c r="K119" s="2" t="str">
        <f t="shared" si="18"/>
        <v>3-</v>
      </c>
      <c r="L119" s="3" t="str">
        <f t="shared" si="20"/>
        <v>3-</v>
      </c>
      <c r="M119" s="4">
        <v>7</v>
      </c>
      <c r="N119" s="14"/>
      <c r="O119" s="18"/>
    </row>
    <row r="120" spans="1:15" ht="24.95" customHeight="1" x14ac:dyDescent="0.15">
      <c r="A120" s="133"/>
      <c r="B120" s="102"/>
      <c r="C120" s="84"/>
      <c r="D120" s="85"/>
      <c r="E120" s="86"/>
      <c r="F120" s="88"/>
      <c r="G120" s="98"/>
      <c r="H120" s="100"/>
      <c r="I120" s="95"/>
      <c r="J120" s="83"/>
      <c r="K120" s="2" t="str">
        <f t="shared" si="18"/>
        <v>3-</v>
      </c>
      <c r="L120" s="3" t="str">
        <f t="shared" si="20"/>
        <v>3-</v>
      </c>
      <c r="M120" s="4">
        <v>8</v>
      </c>
      <c r="N120" s="14"/>
      <c r="O120" s="18"/>
    </row>
    <row r="121" spans="1:15" ht="39.75" customHeight="1" x14ac:dyDescent="0.15">
      <c r="A121" s="133"/>
      <c r="B121" s="102"/>
      <c r="C121" s="125" t="s">
        <v>247</v>
      </c>
      <c r="D121" s="117"/>
      <c r="E121" s="117"/>
      <c r="F121" s="117"/>
      <c r="G121" s="117"/>
      <c r="H121" s="118"/>
      <c r="I121" s="136" t="s">
        <v>244</v>
      </c>
      <c r="J121" s="138"/>
      <c r="K121" s="139"/>
      <c r="L121" s="139"/>
      <c r="M121" s="139"/>
      <c r="N121" s="139"/>
      <c r="O121" s="140"/>
    </row>
    <row r="122" spans="1:15" ht="24.75" customHeight="1" x14ac:dyDescent="0.15">
      <c r="A122" s="133"/>
      <c r="B122" s="102"/>
      <c r="C122" s="119"/>
      <c r="D122" s="120"/>
      <c r="E122" s="120"/>
      <c r="F122" s="120"/>
      <c r="G122" s="120"/>
      <c r="H122" s="121"/>
      <c r="I122" s="137"/>
      <c r="J122" s="141"/>
      <c r="K122" s="142"/>
      <c r="L122" s="142"/>
      <c r="M122" s="142"/>
      <c r="N122" s="142"/>
      <c r="O122" s="143"/>
    </row>
    <row r="123" spans="1:15" ht="24.75" customHeight="1" x14ac:dyDescent="0.15">
      <c r="A123" s="133"/>
      <c r="B123" s="102"/>
      <c r="C123" s="119"/>
      <c r="D123" s="120"/>
      <c r="E123" s="120"/>
      <c r="F123" s="120"/>
      <c r="G123" s="120"/>
      <c r="H123" s="121"/>
      <c r="I123" s="11" t="s">
        <v>21</v>
      </c>
      <c r="J123" s="126"/>
      <c r="K123" s="127"/>
      <c r="L123" s="127"/>
      <c r="M123" s="127"/>
      <c r="N123" s="127"/>
      <c r="O123" s="128"/>
    </row>
    <row r="124" spans="1:15" ht="24.75" customHeight="1" thickBot="1" x14ac:dyDescent="0.2">
      <c r="A124" s="134"/>
      <c r="B124" s="103"/>
      <c r="C124" s="122"/>
      <c r="D124" s="123"/>
      <c r="E124" s="123"/>
      <c r="F124" s="123"/>
      <c r="G124" s="123"/>
      <c r="H124" s="124"/>
      <c r="I124" s="47" t="s">
        <v>241</v>
      </c>
      <c r="J124" s="129"/>
      <c r="K124" s="130"/>
      <c r="L124" s="130"/>
      <c r="M124" s="130"/>
      <c r="N124" s="130"/>
      <c r="O124" s="131"/>
    </row>
    <row r="125" spans="1:15" ht="24.95" customHeight="1" x14ac:dyDescent="0.15">
      <c r="A125" s="106">
        <v>4</v>
      </c>
      <c r="B125" s="135" t="s">
        <v>260</v>
      </c>
      <c r="C125" s="108" t="str">
        <f>A$125&amp;"-"</f>
        <v>4-</v>
      </c>
      <c r="D125" s="109">
        <v>1</v>
      </c>
      <c r="E125" s="110" t="s">
        <v>46</v>
      </c>
      <c r="F125" s="111"/>
      <c r="G125" s="112"/>
      <c r="H125" s="113"/>
      <c r="I125" s="114"/>
      <c r="J125" s="115" t="s">
        <v>47</v>
      </c>
      <c r="K125" s="7" t="str">
        <f>$C$125</f>
        <v>4-</v>
      </c>
      <c r="L125" s="8" t="str">
        <f>$D$125&amp;"-"</f>
        <v>1-</v>
      </c>
      <c r="M125" s="9">
        <v>1</v>
      </c>
      <c r="N125" s="16"/>
      <c r="O125" s="19"/>
    </row>
    <row r="126" spans="1:15" ht="24.95" customHeight="1" x14ac:dyDescent="0.15">
      <c r="A126" s="104"/>
      <c r="B126" s="102"/>
      <c r="C126" s="84"/>
      <c r="D126" s="85"/>
      <c r="E126" s="86"/>
      <c r="F126" s="88"/>
      <c r="G126" s="98"/>
      <c r="H126" s="100"/>
      <c r="I126" s="95"/>
      <c r="J126" s="83"/>
      <c r="K126" s="2" t="str">
        <f t="shared" ref="K126:K133" si="21">$C$125</f>
        <v>4-</v>
      </c>
      <c r="L126" s="3" t="str">
        <f t="shared" ref="L126:L133" si="22">$D$125&amp;"-"</f>
        <v>1-</v>
      </c>
      <c r="M126" s="4">
        <v>2</v>
      </c>
      <c r="N126" s="17"/>
      <c r="O126" s="18"/>
    </row>
    <row r="127" spans="1:15" ht="24.95" customHeight="1" x14ac:dyDescent="0.15">
      <c r="A127" s="104"/>
      <c r="B127" s="102"/>
      <c r="C127" s="84"/>
      <c r="D127" s="85"/>
      <c r="E127" s="86"/>
      <c r="F127" s="88"/>
      <c r="G127" s="98"/>
      <c r="H127" s="100"/>
      <c r="I127" s="95"/>
      <c r="J127" s="83"/>
      <c r="K127" s="2" t="str">
        <f t="shared" si="21"/>
        <v>4-</v>
      </c>
      <c r="L127" s="3" t="str">
        <f t="shared" si="22"/>
        <v>1-</v>
      </c>
      <c r="M127" s="4">
        <v>3</v>
      </c>
      <c r="N127" s="17"/>
      <c r="O127" s="18"/>
    </row>
    <row r="128" spans="1:15" ht="24.95" customHeight="1" x14ac:dyDescent="0.15">
      <c r="A128" s="104"/>
      <c r="B128" s="102"/>
      <c r="C128" s="84"/>
      <c r="D128" s="85"/>
      <c r="E128" s="86"/>
      <c r="F128" s="88"/>
      <c r="G128" s="98"/>
      <c r="H128" s="100"/>
      <c r="I128" s="95"/>
      <c r="J128" s="83"/>
      <c r="K128" s="2" t="str">
        <f t="shared" si="21"/>
        <v>4-</v>
      </c>
      <c r="L128" s="3" t="str">
        <f t="shared" si="22"/>
        <v>1-</v>
      </c>
      <c r="M128" s="4">
        <v>4</v>
      </c>
      <c r="N128" s="17"/>
      <c r="O128" s="18"/>
    </row>
    <row r="129" spans="1:15" ht="24.95" customHeight="1" x14ac:dyDescent="0.15">
      <c r="A129" s="104"/>
      <c r="B129" s="102"/>
      <c r="C129" s="84"/>
      <c r="D129" s="85"/>
      <c r="E129" s="86"/>
      <c r="F129" s="88"/>
      <c r="G129" s="98"/>
      <c r="H129" s="100"/>
      <c r="I129" s="95"/>
      <c r="J129" s="83"/>
      <c r="K129" s="2" t="str">
        <f t="shared" si="21"/>
        <v>4-</v>
      </c>
      <c r="L129" s="3" t="str">
        <f t="shared" si="22"/>
        <v>1-</v>
      </c>
      <c r="M129" s="4">
        <v>5</v>
      </c>
      <c r="N129" s="17"/>
      <c r="O129" s="18"/>
    </row>
    <row r="130" spans="1:15" ht="24.95" customHeight="1" x14ac:dyDescent="0.15">
      <c r="A130" s="104"/>
      <c r="B130" s="102"/>
      <c r="C130" s="84"/>
      <c r="D130" s="85"/>
      <c r="E130" s="86"/>
      <c r="F130" s="88"/>
      <c r="G130" s="98"/>
      <c r="H130" s="100"/>
      <c r="I130" s="95"/>
      <c r="J130" s="83"/>
      <c r="K130" s="2" t="str">
        <f t="shared" si="21"/>
        <v>4-</v>
      </c>
      <c r="L130" s="3" t="str">
        <f t="shared" si="22"/>
        <v>1-</v>
      </c>
      <c r="M130" s="4">
        <v>6</v>
      </c>
      <c r="N130" s="17"/>
      <c r="O130" s="18"/>
    </row>
    <row r="131" spans="1:15" ht="24.95" customHeight="1" x14ac:dyDescent="0.15">
      <c r="A131" s="104"/>
      <c r="B131" s="102"/>
      <c r="C131" s="84"/>
      <c r="D131" s="85"/>
      <c r="E131" s="86"/>
      <c r="F131" s="88"/>
      <c r="G131" s="98"/>
      <c r="H131" s="100"/>
      <c r="I131" s="95"/>
      <c r="J131" s="83"/>
      <c r="K131" s="2" t="str">
        <f t="shared" si="21"/>
        <v>4-</v>
      </c>
      <c r="L131" s="3" t="str">
        <f t="shared" si="22"/>
        <v>1-</v>
      </c>
      <c r="M131" s="4">
        <v>7</v>
      </c>
      <c r="N131" s="17"/>
      <c r="O131" s="18"/>
    </row>
    <row r="132" spans="1:15" ht="24.95" customHeight="1" x14ac:dyDescent="0.15">
      <c r="A132" s="104"/>
      <c r="B132" s="102"/>
      <c r="C132" s="84"/>
      <c r="D132" s="85"/>
      <c r="E132" s="86"/>
      <c r="F132" s="88"/>
      <c r="G132" s="98"/>
      <c r="H132" s="100"/>
      <c r="I132" s="95"/>
      <c r="J132" s="83"/>
      <c r="K132" s="2" t="str">
        <f t="shared" si="21"/>
        <v>4-</v>
      </c>
      <c r="L132" s="3" t="str">
        <f t="shared" si="22"/>
        <v>1-</v>
      </c>
      <c r="M132" s="4">
        <v>8</v>
      </c>
      <c r="N132" s="17"/>
      <c r="O132" s="18"/>
    </row>
    <row r="133" spans="1:15" ht="24.95" customHeight="1" x14ac:dyDescent="0.15">
      <c r="A133" s="104"/>
      <c r="B133" s="102"/>
      <c r="C133" s="84"/>
      <c r="D133" s="85"/>
      <c r="E133" s="86"/>
      <c r="F133" s="88"/>
      <c r="G133" s="98"/>
      <c r="H133" s="100"/>
      <c r="I133" s="95"/>
      <c r="J133" s="83"/>
      <c r="K133" s="2" t="str">
        <f t="shared" si="21"/>
        <v>4-</v>
      </c>
      <c r="L133" s="3" t="str">
        <f t="shared" si="22"/>
        <v>1-</v>
      </c>
      <c r="M133" s="4">
        <v>9</v>
      </c>
      <c r="N133" s="17"/>
      <c r="O133" s="18"/>
    </row>
    <row r="134" spans="1:15" ht="24.95" customHeight="1" x14ac:dyDescent="0.15">
      <c r="A134" s="104"/>
      <c r="B134" s="102"/>
      <c r="C134" s="84" t="str">
        <f>A$125&amp;"-"</f>
        <v>4-</v>
      </c>
      <c r="D134" s="85">
        <v>2</v>
      </c>
      <c r="E134" s="86" t="s">
        <v>48</v>
      </c>
      <c r="F134" s="88"/>
      <c r="G134" s="98"/>
      <c r="H134" s="100"/>
      <c r="I134" s="95"/>
      <c r="J134" s="82" t="s">
        <v>49</v>
      </c>
      <c r="K134" s="2" t="str">
        <f t="shared" ref="K134:K151" si="23">$C$125</f>
        <v>4-</v>
      </c>
      <c r="L134" s="3" t="str">
        <f>$D$134&amp;"-"</f>
        <v>2-</v>
      </c>
      <c r="M134" s="4">
        <v>1</v>
      </c>
      <c r="N134" s="14"/>
      <c r="O134" s="18"/>
    </row>
    <row r="135" spans="1:15" ht="24.95" customHeight="1" x14ac:dyDescent="0.15">
      <c r="A135" s="104"/>
      <c r="B135" s="102"/>
      <c r="C135" s="84"/>
      <c r="D135" s="85"/>
      <c r="E135" s="86"/>
      <c r="F135" s="88"/>
      <c r="G135" s="98"/>
      <c r="H135" s="100"/>
      <c r="I135" s="95"/>
      <c r="J135" s="83"/>
      <c r="K135" s="2" t="str">
        <f t="shared" si="23"/>
        <v>4-</v>
      </c>
      <c r="L135" s="3" t="str">
        <f t="shared" ref="L135:L139" si="24">$D$134&amp;"-"</f>
        <v>2-</v>
      </c>
      <c r="M135" s="4">
        <v>2</v>
      </c>
      <c r="N135" s="14"/>
      <c r="O135" s="18"/>
    </row>
    <row r="136" spans="1:15" ht="24.95" customHeight="1" x14ac:dyDescent="0.15">
      <c r="A136" s="104"/>
      <c r="B136" s="102"/>
      <c r="C136" s="84"/>
      <c r="D136" s="85"/>
      <c r="E136" s="86"/>
      <c r="F136" s="88"/>
      <c r="G136" s="98"/>
      <c r="H136" s="100"/>
      <c r="I136" s="95"/>
      <c r="J136" s="83"/>
      <c r="K136" s="2" t="str">
        <f t="shared" si="23"/>
        <v>4-</v>
      </c>
      <c r="L136" s="3" t="str">
        <f t="shared" si="24"/>
        <v>2-</v>
      </c>
      <c r="M136" s="4">
        <v>3</v>
      </c>
      <c r="N136" s="14"/>
      <c r="O136" s="18"/>
    </row>
    <row r="137" spans="1:15" ht="24.95" customHeight="1" x14ac:dyDescent="0.15">
      <c r="A137" s="104"/>
      <c r="B137" s="102"/>
      <c r="C137" s="84"/>
      <c r="D137" s="85"/>
      <c r="E137" s="86"/>
      <c r="F137" s="88"/>
      <c r="G137" s="98"/>
      <c r="H137" s="100"/>
      <c r="I137" s="95"/>
      <c r="J137" s="83"/>
      <c r="K137" s="2" t="str">
        <f t="shared" si="23"/>
        <v>4-</v>
      </c>
      <c r="L137" s="3" t="str">
        <f t="shared" si="24"/>
        <v>2-</v>
      </c>
      <c r="M137" s="4">
        <v>4</v>
      </c>
      <c r="N137" s="14"/>
      <c r="O137" s="18"/>
    </row>
    <row r="138" spans="1:15" ht="24.95" customHeight="1" x14ac:dyDescent="0.15">
      <c r="A138" s="104"/>
      <c r="B138" s="102"/>
      <c r="C138" s="84"/>
      <c r="D138" s="85"/>
      <c r="E138" s="86"/>
      <c r="F138" s="88"/>
      <c r="G138" s="98"/>
      <c r="H138" s="100"/>
      <c r="I138" s="95"/>
      <c r="J138" s="83"/>
      <c r="K138" s="2" t="str">
        <f t="shared" si="23"/>
        <v>4-</v>
      </c>
      <c r="L138" s="3" t="str">
        <f t="shared" si="24"/>
        <v>2-</v>
      </c>
      <c r="M138" s="4">
        <v>5</v>
      </c>
      <c r="N138" s="14"/>
      <c r="O138" s="18"/>
    </row>
    <row r="139" spans="1:15" ht="24.95" customHeight="1" x14ac:dyDescent="0.15">
      <c r="A139" s="104"/>
      <c r="B139" s="102"/>
      <c r="C139" s="84"/>
      <c r="D139" s="85"/>
      <c r="E139" s="86"/>
      <c r="F139" s="88"/>
      <c r="G139" s="98"/>
      <c r="H139" s="100"/>
      <c r="I139" s="95"/>
      <c r="J139" s="83"/>
      <c r="K139" s="2" t="str">
        <f t="shared" si="23"/>
        <v>4-</v>
      </c>
      <c r="L139" s="3" t="str">
        <f t="shared" si="24"/>
        <v>2-</v>
      </c>
      <c r="M139" s="4">
        <v>6</v>
      </c>
      <c r="N139" s="17"/>
      <c r="O139" s="18"/>
    </row>
    <row r="140" spans="1:15" ht="24.95" customHeight="1" x14ac:dyDescent="0.15">
      <c r="A140" s="104"/>
      <c r="B140" s="102"/>
      <c r="C140" s="84" t="str">
        <f>A$125&amp;"-"</f>
        <v>4-</v>
      </c>
      <c r="D140" s="85">
        <v>3</v>
      </c>
      <c r="E140" s="86" t="s">
        <v>50</v>
      </c>
      <c r="F140" s="88"/>
      <c r="G140" s="98"/>
      <c r="H140" s="100"/>
      <c r="I140" s="95"/>
      <c r="J140" s="82" t="s">
        <v>51</v>
      </c>
      <c r="K140" s="2" t="str">
        <f t="shared" si="23"/>
        <v>4-</v>
      </c>
      <c r="L140" s="3" t="str">
        <f>$D$140&amp;"-"</f>
        <v>3-</v>
      </c>
      <c r="M140" s="4">
        <v>1</v>
      </c>
      <c r="N140" s="14"/>
      <c r="O140" s="18"/>
    </row>
    <row r="141" spans="1:15" ht="24.95" customHeight="1" x14ac:dyDescent="0.15">
      <c r="A141" s="104"/>
      <c r="B141" s="102"/>
      <c r="C141" s="84"/>
      <c r="D141" s="85"/>
      <c r="E141" s="86"/>
      <c r="F141" s="88"/>
      <c r="G141" s="98"/>
      <c r="H141" s="100"/>
      <c r="I141" s="95"/>
      <c r="J141" s="83"/>
      <c r="K141" s="2" t="str">
        <f t="shared" si="23"/>
        <v>4-</v>
      </c>
      <c r="L141" s="3" t="str">
        <f t="shared" ref="L141:L145" si="25">$D$140&amp;"-"</f>
        <v>3-</v>
      </c>
      <c r="M141" s="4">
        <v>2</v>
      </c>
      <c r="N141" s="14"/>
      <c r="O141" s="18"/>
    </row>
    <row r="142" spans="1:15" ht="24.95" customHeight="1" x14ac:dyDescent="0.15">
      <c r="A142" s="104"/>
      <c r="B142" s="102"/>
      <c r="C142" s="84"/>
      <c r="D142" s="85"/>
      <c r="E142" s="86"/>
      <c r="F142" s="88"/>
      <c r="G142" s="98"/>
      <c r="H142" s="100"/>
      <c r="I142" s="95"/>
      <c r="J142" s="83"/>
      <c r="K142" s="2" t="str">
        <f t="shared" si="23"/>
        <v>4-</v>
      </c>
      <c r="L142" s="3" t="str">
        <f t="shared" si="25"/>
        <v>3-</v>
      </c>
      <c r="M142" s="4">
        <v>3</v>
      </c>
      <c r="N142" s="14"/>
      <c r="O142" s="18"/>
    </row>
    <row r="143" spans="1:15" ht="24.95" customHeight="1" x14ac:dyDescent="0.15">
      <c r="A143" s="104"/>
      <c r="B143" s="102"/>
      <c r="C143" s="84"/>
      <c r="D143" s="85"/>
      <c r="E143" s="86"/>
      <c r="F143" s="88"/>
      <c r="G143" s="98"/>
      <c r="H143" s="100"/>
      <c r="I143" s="95"/>
      <c r="J143" s="83"/>
      <c r="K143" s="2" t="str">
        <f t="shared" si="23"/>
        <v>4-</v>
      </c>
      <c r="L143" s="3" t="str">
        <f t="shared" si="25"/>
        <v>3-</v>
      </c>
      <c r="M143" s="4">
        <v>4</v>
      </c>
      <c r="N143" s="14"/>
      <c r="O143" s="18"/>
    </row>
    <row r="144" spans="1:15" ht="24.95" customHeight="1" x14ac:dyDescent="0.15">
      <c r="A144" s="104"/>
      <c r="B144" s="102"/>
      <c r="C144" s="84"/>
      <c r="D144" s="85"/>
      <c r="E144" s="86"/>
      <c r="F144" s="88"/>
      <c r="G144" s="98"/>
      <c r="H144" s="100"/>
      <c r="I144" s="95"/>
      <c r="J144" s="83"/>
      <c r="K144" s="2" t="str">
        <f t="shared" si="23"/>
        <v>4-</v>
      </c>
      <c r="L144" s="3" t="str">
        <f t="shared" si="25"/>
        <v>3-</v>
      </c>
      <c r="M144" s="4">
        <v>5</v>
      </c>
      <c r="N144" s="14"/>
      <c r="O144" s="18"/>
    </row>
    <row r="145" spans="1:15" ht="24.95" customHeight="1" x14ac:dyDescent="0.15">
      <c r="A145" s="104"/>
      <c r="B145" s="102"/>
      <c r="C145" s="84"/>
      <c r="D145" s="85"/>
      <c r="E145" s="86"/>
      <c r="F145" s="88"/>
      <c r="G145" s="98"/>
      <c r="H145" s="100"/>
      <c r="I145" s="95"/>
      <c r="J145" s="83"/>
      <c r="K145" s="2" t="str">
        <f t="shared" si="23"/>
        <v>4-</v>
      </c>
      <c r="L145" s="3" t="str">
        <f t="shared" si="25"/>
        <v>3-</v>
      </c>
      <c r="M145" s="4">
        <v>6</v>
      </c>
      <c r="N145" s="17"/>
      <c r="O145" s="18"/>
    </row>
    <row r="146" spans="1:15" ht="24.95" customHeight="1" x14ac:dyDescent="0.15">
      <c r="A146" s="104"/>
      <c r="B146" s="102"/>
      <c r="C146" s="84" t="str">
        <f>A$125&amp;"-"</f>
        <v>4-</v>
      </c>
      <c r="D146" s="85">
        <v>4</v>
      </c>
      <c r="E146" s="86" t="s">
        <v>52</v>
      </c>
      <c r="F146" s="88"/>
      <c r="G146" s="98"/>
      <c r="H146" s="100"/>
      <c r="I146" s="95"/>
      <c r="J146" s="82" t="s">
        <v>53</v>
      </c>
      <c r="K146" s="2" t="str">
        <f t="shared" si="23"/>
        <v>4-</v>
      </c>
      <c r="L146" s="3" t="str">
        <f>$D$146&amp;"-"</f>
        <v>4-</v>
      </c>
      <c r="M146" s="4">
        <v>1</v>
      </c>
      <c r="N146" s="14"/>
      <c r="O146" s="18"/>
    </row>
    <row r="147" spans="1:15" ht="24.95" customHeight="1" x14ac:dyDescent="0.15">
      <c r="A147" s="104"/>
      <c r="B147" s="102"/>
      <c r="C147" s="84"/>
      <c r="D147" s="85"/>
      <c r="E147" s="86"/>
      <c r="F147" s="88"/>
      <c r="G147" s="98"/>
      <c r="H147" s="100"/>
      <c r="I147" s="95"/>
      <c r="J147" s="83"/>
      <c r="K147" s="2" t="str">
        <f t="shared" si="23"/>
        <v>4-</v>
      </c>
      <c r="L147" s="3" t="str">
        <f t="shared" ref="L147:L151" si="26">$D$146&amp;"-"</f>
        <v>4-</v>
      </c>
      <c r="M147" s="4">
        <v>2</v>
      </c>
      <c r="N147" s="14"/>
      <c r="O147" s="18"/>
    </row>
    <row r="148" spans="1:15" ht="24.95" customHeight="1" x14ac:dyDescent="0.15">
      <c r="A148" s="104"/>
      <c r="B148" s="102"/>
      <c r="C148" s="84"/>
      <c r="D148" s="85"/>
      <c r="E148" s="86"/>
      <c r="F148" s="88"/>
      <c r="G148" s="98"/>
      <c r="H148" s="100"/>
      <c r="I148" s="95"/>
      <c r="J148" s="83"/>
      <c r="K148" s="2" t="str">
        <f t="shared" si="23"/>
        <v>4-</v>
      </c>
      <c r="L148" s="3" t="str">
        <f t="shared" si="26"/>
        <v>4-</v>
      </c>
      <c r="M148" s="4">
        <v>3</v>
      </c>
      <c r="N148" s="14"/>
      <c r="O148" s="18"/>
    </row>
    <row r="149" spans="1:15" ht="24.95" customHeight="1" x14ac:dyDescent="0.15">
      <c r="A149" s="104"/>
      <c r="B149" s="102"/>
      <c r="C149" s="84"/>
      <c r="D149" s="85"/>
      <c r="E149" s="86"/>
      <c r="F149" s="88"/>
      <c r="G149" s="98"/>
      <c r="H149" s="100"/>
      <c r="I149" s="95"/>
      <c r="J149" s="83"/>
      <c r="K149" s="2" t="str">
        <f t="shared" si="23"/>
        <v>4-</v>
      </c>
      <c r="L149" s="3" t="str">
        <f t="shared" si="26"/>
        <v>4-</v>
      </c>
      <c r="M149" s="4">
        <v>4</v>
      </c>
      <c r="N149" s="14"/>
      <c r="O149" s="18"/>
    </row>
    <row r="150" spans="1:15" ht="24.95" customHeight="1" x14ac:dyDescent="0.15">
      <c r="A150" s="104"/>
      <c r="B150" s="102"/>
      <c r="C150" s="84"/>
      <c r="D150" s="85"/>
      <c r="E150" s="86"/>
      <c r="F150" s="88"/>
      <c r="G150" s="98"/>
      <c r="H150" s="100"/>
      <c r="I150" s="95"/>
      <c r="J150" s="83"/>
      <c r="K150" s="2" t="str">
        <f t="shared" si="23"/>
        <v>4-</v>
      </c>
      <c r="L150" s="3" t="str">
        <f t="shared" si="26"/>
        <v>4-</v>
      </c>
      <c r="M150" s="4">
        <v>5</v>
      </c>
      <c r="N150" s="14"/>
      <c r="O150" s="18"/>
    </row>
    <row r="151" spans="1:15" ht="24.95" customHeight="1" x14ac:dyDescent="0.15">
      <c r="A151" s="104"/>
      <c r="B151" s="102"/>
      <c r="C151" s="84"/>
      <c r="D151" s="85"/>
      <c r="E151" s="86"/>
      <c r="F151" s="88"/>
      <c r="G151" s="98"/>
      <c r="H151" s="100"/>
      <c r="I151" s="95"/>
      <c r="J151" s="83"/>
      <c r="K151" s="2" t="str">
        <f t="shared" si="23"/>
        <v>4-</v>
      </c>
      <c r="L151" s="3" t="str">
        <f t="shared" si="26"/>
        <v>4-</v>
      </c>
      <c r="M151" s="4">
        <v>6</v>
      </c>
      <c r="N151" s="17"/>
      <c r="O151" s="18"/>
    </row>
    <row r="152" spans="1:15" ht="39.75" customHeight="1" x14ac:dyDescent="0.15">
      <c r="A152" s="104"/>
      <c r="B152" s="102"/>
      <c r="C152" s="125" t="s">
        <v>248</v>
      </c>
      <c r="D152" s="117"/>
      <c r="E152" s="117"/>
      <c r="F152" s="117"/>
      <c r="G152" s="117"/>
      <c r="H152" s="118"/>
      <c r="I152" s="136" t="s">
        <v>245</v>
      </c>
      <c r="J152" s="138"/>
      <c r="K152" s="139"/>
      <c r="L152" s="139"/>
      <c r="M152" s="139"/>
      <c r="N152" s="139"/>
      <c r="O152" s="140"/>
    </row>
    <row r="153" spans="1:15" ht="24.75" customHeight="1" x14ac:dyDescent="0.15">
      <c r="A153" s="104"/>
      <c r="B153" s="102"/>
      <c r="C153" s="119"/>
      <c r="D153" s="120"/>
      <c r="E153" s="120"/>
      <c r="F153" s="120"/>
      <c r="G153" s="120"/>
      <c r="H153" s="121"/>
      <c r="I153" s="137"/>
      <c r="J153" s="141"/>
      <c r="K153" s="142"/>
      <c r="L153" s="142"/>
      <c r="M153" s="142"/>
      <c r="N153" s="142"/>
      <c r="O153" s="143"/>
    </row>
    <row r="154" spans="1:15" ht="24.75" customHeight="1" x14ac:dyDescent="0.15">
      <c r="A154" s="104"/>
      <c r="B154" s="102"/>
      <c r="C154" s="119"/>
      <c r="D154" s="120"/>
      <c r="E154" s="120"/>
      <c r="F154" s="120"/>
      <c r="G154" s="120"/>
      <c r="H154" s="121"/>
      <c r="I154" s="11" t="s">
        <v>21</v>
      </c>
      <c r="J154" s="126"/>
      <c r="K154" s="127"/>
      <c r="L154" s="127"/>
      <c r="M154" s="127"/>
      <c r="N154" s="127"/>
      <c r="O154" s="128"/>
    </row>
    <row r="155" spans="1:15" ht="24.75" customHeight="1" thickBot="1" x14ac:dyDescent="0.2">
      <c r="A155" s="105"/>
      <c r="B155" s="103"/>
      <c r="C155" s="122"/>
      <c r="D155" s="123"/>
      <c r="E155" s="123"/>
      <c r="F155" s="123"/>
      <c r="G155" s="123"/>
      <c r="H155" s="124"/>
      <c r="I155" s="47" t="s">
        <v>241</v>
      </c>
      <c r="J155" s="129"/>
      <c r="K155" s="130"/>
      <c r="L155" s="130"/>
      <c r="M155" s="130"/>
      <c r="N155" s="130"/>
      <c r="O155" s="131"/>
    </row>
    <row r="156" spans="1:15" ht="24.95" customHeight="1" x14ac:dyDescent="0.15">
      <c r="A156" s="106">
        <v>5</v>
      </c>
      <c r="B156" s="107" t="s">
        <v>54</v>
      </c>
      <c r="C156" s="108" t="str">
        <f>A$156&amp;"-"</f>
        <v>5-</v>
      </c>
      <c r="D156" s="109">
        <v>1</v>
      </c>
      <c r="E156" s="110" t="s">
        <v>55</v>
      </c>
      <c r="F156" s="111"/>
      <c r="G156" s="112"/>
      <c r="H156" s="113"/>
      <c r="I156" s="114"/>
      <c r="J156" s="115" t="s">
        <v>56</v>
      </c>
      <c r="K156" s="7" t="str">
        <f>$C$156</f>
        <v>5-</v>
      </c>
      <c r="L156" s="8" t="str">
        <f>$D$156&amp;"-"</f>
        <v>1-</v>
      </c>
      <c r="M156" s="9">
        <v>1</v>
      </c>
      <c r="N156" s="16"/>
      <c r="O156" s="19"/>
    </row>
    <row r="157" spans="1:15" ht="24.95" customHeight="1" x14ac:dyDescent="0.15">
      <c r="A157" s="104"/>
      <c r="B157" s="102"/>
      <c r="C157" s="84"/>
      <c r="D157" s="85"/>
      <c r="E157" s="86"/>
      <c r="F157" s="88"/>
      <c r="G157" s="98"/>
      <c r="H157" s="100"/>
      <c r="I157" s="95"/>
      <c r="J157" s="83"/>
      <c r="K157" s="2" t="str">
        <f t="shared" ref="K157:K183" si="27">$C$156</f>
        <v>5-</v>
      </c>
      <c r="L157" s="3" t="str">
        <f t="shared" ref="L157:L162" si="28">$D$156&amp;"-"</f>
        <v>1-</v>
      </c>
      <c r="M157" s="4">
        <v>2</v>
      </c>
      <c r="N157" s="17"/>
      <c r="O157" s="18"/>
    </row>
    <row r="158" spans="1:15" ht="24.95" customHeight="1" x14ac:dyDescent="0.15">
      <c r="A158" s="104"/>
      <c r="B158" s="102"/>
      <c r="C158" s="84"/>
      <c r="D158" s="85"/>
      <c r="E158" s="86"/>
      <c r="F158" s="88"/>
      <c r="G158" s="98"/>
      <c r="H158" s="100"/>
      <c r="I158" s="95"/>
      <c r="J158" s="83"/>
      <c r="K158" s="2" t="str">
        <f t="shared" si="27"/>
        <v>5-</v>
      </c>
      <c r="L158" s="3" t="str">
        <f t="shared" si="28"/>
        <v>1-</v>
      </c>
      <c r="M158" s="4">
        <v>3</v>
      </c>
      <c r="N158" s="17"/>
      <c r="O158" s="18"/>
    </row>
    <row r="159" spans="1:15" ht="24.95" customHeight="1" x14ac:dyDescent="0.15">
      <c r="A159" s="104"/>
      <c r="B159" s="102"/>
      <c r="C159" s="84"/>
      <c r="D159" s="85"/>
      <c r="E159" s="86"/>
      <c r="F159" s="88"/>
      <c r="G159" s="98"/>
      <c r="H159" s="100"/>
      <c r="I159" s="95"/>
      <c r="J159" s="83"/>
      <c r="K159" s="2" t="str">
        <f t="shared" si="27"/>
        <v>5-</v>
      </c>
      <c r="L159" s="3" t="str">
        <f t="shared" si="28"/>
        <v>1-</v>
      </c>
      <c r="M159" s="4">
        <v>4</v>
      </c>
      <c r="N159" s="17"/>
      <c r="O159" s="18"/>
    </row>
    <row r="160" spans="1:15" ht="24.95" customHeight="1" x14ac:dyDescent="0.15">
      <c r="A160" s="104"/>
      <c r="B160" s="102"/>
      <c r="C160" s="84"/>
      <c r="D160" s="85"/>
      <c r="E160" s="86"/>
      <c r="F160" s="88"/>
      <c r="G160" s="98"/>
      <c r="H160" s="100"/>
      <c r="I160" s="95"/>
      <c r="J160" s="83"/>
      <c r="K160" s="2" t="str">
        <f t="shared" si="27"/>
        <v>5-</v>
      </c>
      <c r="L160" s="3" t="str">
        <f t="shared" si="28"/>
        <v>1-</v>
      </c>
      <c r="M160" s="4">
        <v>5</v>
      </c>
      <c r="N160" s="17"/>
      <c r="O160" s="18"/>
    </row>
    <row r="161" spans="1:15" ht="24.95" customHeight="1" x14ac:dyDescent="0.15">
      <c r="A161" s="104"/>
      <c r="B161" s="102"/>
      <c r="C161" s="84"/>
      <c r="D161" s="85"/>
      <c r="E161" s="86"/>
      <c r="F161" s="88"/>
      <c r="G161" s="98"/>
      <c r="H161" s="100"/>
      <c r="I161" s="95"/>
      <c r="J161" s="83"/>
      <c r="K161" s="2" t="str">
        <f t="shared" si="27"/>
        <v>5-</v>
      </c>
      <c r="L161" s="3" t="str">
        <f t="shared" si="28"/>
        <v>1-</v>
      </c>
      <c r="M161" s="4">
        <v>6</v>
      </c>
      <c r="N161" s="17"/>
      <c r="O161" s="18"/>
    </row>
    <row r="162" spans="1:15" ht="24.95" customHeight="1" x14ac:dyDescent="0.15">
      <c r="A162" s="104"/>
      <c r="B162" s="102"/>
      <c r="C162" s="84"/>
      <c r="D162" s="85"/>
      <c r="E162" s="86"/>
      <c r="F162" s="88"/>
      <c r="G162" s="98"/>
      <c r="H162" s="100"/>
      <c r="I162" s="95"/>
      <c r="J162" s="83"/>
      <c r="K162" s="2" t="str">
        <f t="shared" si="27"/>
        <v>5-</v>
      </c>
      <c r="L162" s="3" t="str">
        <f t="shared" si="28"/>
        <v>1-</v>
      </c>
      <c r="M162" s="4">
        <v>7</v>
      </c>
      <c r="N162" s="17"/>
      <c r="O162" s="18"/>
    </row>
    <row r="163" spans="1:15" ht="24.95" customHeight="1" x14ac:dyDescent="0.15">
      <c r="A163" s="104"/>
      <c r="B163" s="102"/>
      <c r="C163" s="84" t="s">
        <v>11</v>
      </c>
      <c r="D163" s="85">
        <v>2</v>
      </c>
      <c r="E163" s="86" t="s">
        <v>57</v>
      </c>
      <c r="F163" s="88"/>
      <c r="G163" s="98"/>
      <c r="H163" s="100"/>
      <c r="I163" s="95"/>
      <c r="J163" s="82" t="s">
        <v>58</v>
      </c>
      <c r="K163" s="2" t="str">
        <f t="shared" si="27"/>
        <v>5-</v>
      </c>
      <c r="L163" s="3" t="str">
        <f>$D$163&amp;"-"</f>
        <v>2-</v>
      </c>
      <c r="M163" s="4">
        <v>1</v>
      </c>
      <c r="N163" s="14"/>
      <c r="O163" s="18"/>
    </row>
    <row r="164" spans="1:15" ht="24.95" customHeight="1" x14ac:dyDescent="0.15">
      <c r="A164" s="104"/>
      <c r="B164" s="102"/>
      <c r="C164" s="84"/>
      <c r="D164" s="85"/>
      <c r="E164" s="86"/>
      <c r="F164" s="88"/>
      <c r="G164" s="98"/>
      <c r="H164" s="100"/>
      <c r="I164" s="95"/>
      <c r="J164" s="83"/>
      <c r="K164" s="2" t="str">
        <f t="shared" si="27"/>
        <v>5-</v>
      </c>
      <c r="L164" s="3" t="str">
        <f t="shared" ref="L164:L169" si="29">$D$163&amp;"-"</f>
        <v>2-</v>
      </c>
      <c r="M164" s="4">
        <v>2</v>
      </c>
      <c r="N164" s="14"/>
      <c r="O164" s="18"/>
    </row>
    <row r="165" spans="1:15" ht="24.95" customHeight="1" x14ac:dyDescent="0.15">
      <c r="A165" s="104"/>
      <c r="B165" s="102"/>
      <c r="C165" s="84"/>
      <c r="D165" s="85"/>
      <c r="E165" s="86"/>
      <c r="F165" s="88"/>
      <c r="G165" s="98"/>
      <c r="H165" s="100"/>
      <c r="I165" s="95"/>
      <c r="J165" s="83"/>
      <c r="K165" s="2" t="str">
        <f t="shared" si="27"/>
        <v>5-</v>
      </c>
      <c r="L165" s="3" t="str">
        <f t="shared" si="29"/>
        <v>2-</v>
      </c>
      <c r="M165" s="4">
        <v>3</v>
      </c>
      <c r="N165" s="14"/>
      <c r="O165" s="18"/>
    </row>
    <row r="166" spans="1:15" ht="24.95" customHeight="1" x14ac:dyDescent="0.15">
      <c r="A166" s="104"/>
      <c r="B166" s="102"/>
      <c r="C166" s="84"/>
      <c r="D166" s="85"/>
      <c r="E166" s="86"/>
      <c r="F166" s="88"/>
      <c r="G166" s="98"/>
      <c r="H166" s="100"/>
      <c r="I166" s="95"/>
      <c r="J166" s="83"/>
      <c r="K166" s="2" t="str">
        <f t="shared" si="27"/>
        <v>5-</v>
      </c>
      <c r="L166" s="3" t="str">
        <f t="shared" si="29"/>
        <v>2-</v>
      </c>
      <c r="M166" s="4">
        <v>4</v>
      </c>
      <c r="N166" s="14"/>
      <c r="O166" s="18"/>
    </row>
    <row r="167" spans="1:15" ht="24.95" customHeight="1" x14ac:dyDescent="0.15">
      <c r="A167" s="104"/>
      <c r="B167" s="102"/>
      <c r="C167" s="84"/>
      <c r="D167" s="85"/>
      <c r="E167" s="86"/>
      <c r="F167" s="88"/>
      <c r="G167" s="98"/>
      <c r="H167" s="100"/>
      <c r="I167" s="95"/>
      <c r="J167" s="83"/>
      <c r="K167" s="2" t="str">
        <f t="shared" si="27"/>
        <v>5-</v>
      </c>
      <c r="L167" s="3" t="str">
        <f t="shared" si="29"/>
        <v>2-</v>
      </c>
      <c r="M167" s="4">
        <v>5</v>
      </c>
      <c r="N167" s="14"/>
      <c r="O167" s="18"/>
    </row>
    <row r="168" spans="1:15" ht="24.95" customHeight="1" x14ac:dyDescent="0.15">
      <c r="A168" s="104"/>
      <c r="B168" s="102"/>
      <c r="C168" s="84"/>
      <c r="D168" s="85"/>
      <c r="E168" s="86"/>
      <c r="F168" s="88"/>
      <c r="G168" s="98"/>
      <c r="H168" s="100"/>
      <c r="I168" s="95"/>
      <c r="J168" s="83"/>
      <c r="K168" s="2" t="str">
        <f t="shared" si="27"/>
        <v>5-</v>
      </c>
      <c r="L168" s="3" t="str">
        <f t="shared" si="29"/>
        <v>2-</v>
      </c>
      <c r="M168" s="4">
        <v>6</v>
      </c>
      <c r="N168" s="14"/>
      <c r="O168" s="18"/>
    </row>
    <row r="169" spans="1:15" ht="24.95" customHeight="1" x14ac:dyDescent="0.15">
      <c r="A169" s="104"/>
      <c r="B169" s="102"/>
      <c r="C169" s="84"/>
      <c r="D169" s="85"/>
      <c r="E169" s="86"/>
      <c r="F169" s="88"/>
      <c r="G169" s="98"/>
      <c r="H169" s="100"/>
      <c r="I169" s="95"/>
      <c r="J169" s="83"/>
      <c r="K169" s="2" t="str">
        <f t="shared" si="27"/>
        <v>5-</v>
      </c>
      <c r="L169" s="3" t="str">
        <f t="shared" si="29"/>
        <v>2-</v>
      </c>
      <c r="M169" s="4">
        <v>7</v>
      </c>
      <c r="N169" s="17"/>
      <c r="O169" s="18"/>
    </row>
    <row r="170" spans="1:15" ht="24.95" customHeight="1" x14ac:dyDescent="0.15">
      <c r="A170" s="104"/>
      <c r="B170" s="102"/>
      <c r="C170" s="84" t="s">
        <v>11</v>
      </c>
      <c r="D170" s="85">
        <v>3</v>
      </c>
      <c r="E170" s="86" t="s">
        <v>59</v>
      </c>
      <c r="F170" s="88"/>
      <c r="G170" s="98"/>
      <c r="H170" s="100"/>
      <c r="I170" s="95"/>
      <c r="J170" s="82" t="s">
        <v>60</v>
      </c>
      <c r="K170" s="2" t="str">
        <f t="shared" si="27"/>
        <v>5-</v>
      </c>
      <c r="L170" s="3" t="str">
        <f>$D$170&amp;"-"</f>
        <v>3-</v>
      </c>
      <c r="M170" s="4">
        <v>1</v>
      </c>
      <c r="N170" s="14"/>
      <c r="O170" s="18"/>
    </row>
    <row r="171" spans="1:15" ht="24.95" customHeight="1" x14ac:dyDescent="0.15">
      <c r="A171" s="104"/>
      <c r="B171" s="102"/>
      <c r="C171" s="84"/>
      <c r="D171" s="85"/>
      <c r="E171" s="86"/>
      <c r="F171" s="88"/>
      <c r="G171" s="98"/>
      <c r="H171" s="100"/>
      <c r="I171" s="95"/>
      <c r="J171" s="83"/>
      <c r="K171" s="2" t="str">
        <f t="shared" si="27"/>
        <v>5-</v>
      </c>
      <c r="L171" s="3" t="str">
        <f t="shared" ref="L171:L176" si="30">$D$170&amp;"-"</f>
        <v>3-</v>
      </c>
      <c r="M171" s="4">
        <v>2</v>
      </c>
      <c r="N171" s="14"/>
      <c r="O171" s="18"/>
    </row>
    <row r="172" spans="1:15" ht="24.95" customHeight="1" x14ac:dyDescent="0.15">
      <c r="A172" s="104"/>
      <c r="B172" s="102"/>
      <c r="C172" s="84"/>
      <c r="D172" s="85"/>
      <c r="E172" s="86"/>
      <c r="F172" s="88"/>
      <c r="G172" s="98"/>
      <c r="H172" s="100"/>
      <c r="I172" s="95"/>
      <c r="J172" s="83"/>
      <c r="K172" s="2" t="str">
        <f t="shared" si="27"/>
        <v>5-</v>
      </c>
      <c r="L172" s="3" t="str">
        <f t="shared" si="30"/>
        <v>3-</v>
      </c>
      <c r="M172" s="4">
        <v>3</v>
      </c>
      <c r="N172" s="14"/>
      <c r="O172" s="18"/>
    </row>
    <row r="173" spans="1:15" ht="24.95" customHeight="1" x14ac:dyDescent="0.15">
      <c r="A173" s="104"/>
      <c r="B173" s="102"/>
      <c r="C173" s="84"/>
      <c r="D173" s="85"/>
      <c r="E173" s="86"/>
      <c r="F173" s="88"/>
      <c r="G173" s="98"/>
      <c r="H173" s="100"/>
      <c r="I173" s="95"/>
      <c r="J173" s="83"/>
      <c r="K173" s="2" t="str">
        <f t="shared" si="27"/>
        <v>5-</v>
      </c>
      <c r="L173" s="3" t="str">
        <f t="shared" si="30"/>
        <v>3-</v>
      </c>
      <c r="M173" s="4">
        <v>4</v>
      </c>
      <c r="N173" s="14"/>
      <c r="O173" s="18"/>
    </row>
    <row r="174" spans="1:15" ht="24.95" customHeight="1" x14ac:dyDescent="0.15">
      <c r="A174" s="104"/>
      <c r="B174" s="102"/>
      <c r="C174" s="84"/>
      <c r="D174" s="85"/>
      <c r="E174" s="86"/>
      <c r="F174" s="88"/>
      <c r="G174" s="98"/>
      <c r="H174" s="100"/>
      <c r="I174" s="95"/>
      <c r="J174" s="83"/>
      <c r="K174" s="2" t="str">
        <f t="shared" si="27"/>
        <v>5-</v>
      </c>
      <c r="L174" s="3" t="str">
        <f t="shared" si="30"/>
        <v>3-</v>
      </c>
      <c r="M174" s="4">
        <v>5</v>
      </c>
      <c r="N174" s="14"/>
      <c r="O174" s="18"/>
    </row>
    <row r="175" spans="1:15" ht="24.95" customHeight="1" x14ac:dyDescent="0.15">
      <c r="A175" s="104"/>
      <c r="B175" s="102"/>
      <c r="C175" s="84"/>
      <c r="D175" s="85"/>
      <c r="E175" s="86"/>
      <c r="F175" s="88"/>
      <c r="G175" s="98"/>
      <c r="H175" s="100"/>
      <c r="I175" s="95"/>
      <c r="J175" s="83"/>
      <c r="K175" s="2" t="str">
        <f t="shared" si="27"/>
        <v>5-</v>
      </c>
      <c r="L175" s="3" t="str">
        <f t="shared" si="30"/>
        <v>3-</v>
      </c>
      <c r="M175" s="4">
        <v>6</v>
      </c>
      <c r="N175" s="14"/>
      <c r="O175" s="18"/>
    </row>
    <row r="176" spans="1:15" ht="24.95" customHeight="1" x14ac:dyDescent="0.15">
      <c r="A176" s="104"/>
      <c r="B176" s="102"/>
      <c r="C176" s="84"/>
      <c r="D176" s="85"/>
      <c r="E176" s="86"/>
      <c r="F176" s="88"/>
      <c r="G176" s="98"/>
      <c r="H176" s="100"/>
      <c r="I176" s="95"/>
      <c r="J176" s="83"/>
      <c r="K176" s="2" t="str">
        <f t="shared" si="27"/>
        <v>5-</v>
      </c>
      <c r="L176" s="3" t="str">
        <f t="shared" si="30"/>
        <v>3-</v>
      </c>
      <c r="M176" s="4">
        <v>7</v>
      </c>
      <c r="N176" s="17"/>
      <c r="O176" s="18"/>
    </row>
    <row r="177" spans="1:15" ht="24.95" customHeight="1" x14ac:dyDescent="0.15">
      <c r="A177" s="104"/>
      <c r="B177" s="102"/>
      <c r="C177" s="84" t="s">
        <v>11</v>
      </c>
      <c r="D177" s="85">
        <v>4</v>
      </c>
      <c r="E177" s="86" t="s">
        <v>61</v>
      </c>
      <c r="F177" s="88"/>
      <c r="G177" s="98"/>
      <c r="H177" s="100"/>
      <c r="I177" s="95"/>
      <c r="J177" s="82" t="s">
        <v>62</v>
      </c>
      <c r="K177" s="2" t="str">
        <f t="shared" si="27"/>
        <v>5-</v>
      </c>
      <c r="L177" s="3" t="str">
        <f>$D$177&amp;"-"</f>
        <v>4-</v>
      </c>
      <c r="M177" s="4">
        <v>1</v>
      </c>
      <c r="N177" s="14"/>
      <c r="O177" s="18"/>
    </row>
    <row r="178" spans="1:15" ht="24.95" customHeight="1" x14ac:dyDescent="0.15">
      <c r="A178" s="104"/>
      <c r="B178" s="102"/>
      <c r="C178" s="84"/>
      <c r="D178" s="85"/>
      <c r="E178" s="86"/>
      <c r="F178" s="88"/>
      <c r="G178" s="98"/>
      <c r="H178" s="100"/>
      <c r="I178" s="95"/>
      <c r="J178" s="83"/>
      <c r="K178" s="2" t="str">
        <f t="shared" si="27"/>
        <v>5-</v>
      </c>
      <c r="L178" s="3" t="str">
        <f t="shared" ref="L178:L183" si="31">$D$177&amp;"-"</f>
        <v>4-</v>
      </c>
      <c r="M178" s="4">
        <v>2</v>
      </c>
      <c r="N178" s="14"/>
      <c r="O178" s="18"/>
    </row>
    <row r="179" spans="1:15" ht="24.95" customHeight="1" x14ac:dyDescent="0.15">
      <c r="A179" s="104"/>
      <c r="B179" s="102"/>
      <c r="C179" s="84"/>
      <c r="D179" s="85"/>
      <c r="E179" s="86"/>
      <c r="F179" s="88"/>
      <c r="G179" s="98"/>
      <c r="H179" s="100"/>
      <c r="I179" s="95"/>
      <c r="J179" s="83"/>
      <c r="K179" s="2" t="str">
        <f t="shared" si="27"/>
        <v>5-</v>
      </c>
      <c r="L179" s="3" t="str">
        <f t="shared" si="31"/>
        <v>4-</v>
      </c>
      <c r="M179" s="4">
        <v>3</v>
      </c>
      <c r="N179" s="14"/>
      <c r="O179" s="18"/>
    </row>
    <row r="180" spans="1:15" ht="24.95" customHeight="1" x14ac:dyDescent="0.15">
      <c r="A180" s="104"/>
      <c r="B180" s="102"/>
      <c r="C180" s="84"/>
      <c r="D180" s="85"/>
      <c r="E180" s="86"/>
      <c r="F180" s="88"/>
      <c r="G180" s="98"/>
      <c r="H180" s="100"/>
      <c r="I180" s="95"/>
      <c r="J180" s="83"/>
      <c r="K180" s="2" t="str">
        <f t="shared" si="27"/>
        <v>5-</v>
      </c>
      <c r="L180" s="3" t="str">
        <f t="shared" si="31"/>
        <v>4-</v>
      </c>
      <c r="M180" s="4">
        <v>4</v>
      </c>
      <c r="N180" s="14"/>
      <c r="O180" s="18"/>
    </row>
    <row r="181" spans="1:15" ht="24.95" customHeight="1" x14ac:dyDescent="0.15">
      <c r="A181" s="104"/>
      <c r="B181" s="102"/>
      <c r="C181" s="84"/>
      <c r="D181" s="85"/>
      <c r="E181" s="86"/>
      <c r="F181" s="88"/>
      <c r="G181" s="98"/>
      <c r="H181" s="100"/>
      <c r="I181" s="95"/>
      <c r="J181" s="83"/>
      <c r="K181" s="2" t="str">
        <f t="shared" si="27"/>
        <v>5-</v>
      </c>
      <c r="L181" s="3" t="str">
        <f t="shared" si="31"/>
        <v>4-</v>
      </c>
      <c r="M181" s="4">
        <v>5</v>
      </c>
      <c r="N181" s="14"/>
      <c r="O181" s="18"/>
    </row>
    <row r="182" spans="1:15" ht="24.95" customHeight="1" x14ac:dyDescent="0.15">
      <c r="A182" s="104"/>
      <c r="B182" s="102"/>
      <c r="C182" s="84"/>
      <c r="D182" s="85"/>
      <c r="E182" s="86"/>
      <c r="F182" s="88"/>
      <c r="G182" s="98"/>
      <c r="H182" s="100"/>
      <c r="I182" s="95"/>
      <c r="J182" s="83"/>
      <c r="K182" s="2" t="str">
        <f t="shared" si="27"/>
        <v>5-</v>
      </c>
      <c r="L182" s="3" t="str">
        <f t="shared" si="31"/>
        <v>4-</v>
      </c>
      <c r="M182" s="4">
        <v>6</v>
      </c>
      <c r="N182" s="14"/>
      <c r="O182" s="18"/>
    </row>
    <row r="183" spans="1:15" ht="24.95" customHeight="1" x14ac:dyDescent="0.15">
      <c r="A183" s="104"/>
      <c r="B183" s="102"/>
      <c r="C183" s="84"/>
      <c r="D183" s="85"/>
      <c r="E183" s="86"/>
      <c r="F183" s="88"/>
      <c r="G183" s="98"/>
      <c r="H183" s="100"/>
      <c r="I183" s="95"/>
      <c r="J183" s="83"/>
      <c r="K183" s="2" t="str">
        <f t="shared" si="27"/>
        <v>5-</v>
      </c>
      <c r="L183" s="3" t="str">
        <f t="shared" si="31"/>
        <v>4-</v>
      </c>
      <c r="M183" s="4">
        <v>7</v>
      </c>
      <c r="N183" s="17"/>
      <c r="O183" s="18"/>
    </row>
    <row r="184" spans="1:15" ht="39.75" customHeight="1" x14ac:dyDescent="0.15">
      <c r="A184" s="104"/>
      <c r="B184" s="102"/>
      <c r="C184" s="125" t="s">
        <v>249</v>
      </c>
      <c r="D184" s="117"/>
      <c r="E184" s="117"/>
      <c r="F184" s="117"/>
      <c r="G184" s="117"/>
      <c r="H184" s="118"/>
      <c r="I184" s="136" t="s">
        <v>246</v>
      </c>
      <c r="J184" s="138"/>
      <c r="K184" s="139"/>
      <c r="L184" s="139"/>
      <c r="M184" s="139"/>
      <c r="N184" s="139"/>
      <c r="O184" s="140"/>
    </row>
    <row r="185" spans="1:15" ht="24.75" customHeight="1" x14ac:dyDescent="0.15">
      <c r="A185" s="104"/>
      <c r="B185" s="102"/>
      <c r="C185" s="119"/>
      <c r="D185" s="120"/>
      <c r="E185" s="120"/>
      <c r="F185" s="120"/>
      <c r="G185" s="120"/>
      <c r="H185" s="121"/>
      <c r="I185" s="137"/>
      <c r="J185" s="141"/>
      <c r="K185" s="142"/>
      <c r="L185" s="142"/>
      <c r="M185" s="142"/>
      <c r="N185" s="142"/>
      <c r="O185" s="143"/>
    </row>
    <row r="186" spans="1:15" ht="24.75" customHeight="1" x14ac:dyDescent="0.15">
      <c r="A186" s="104"/>
      <c r="B186" s="102"/>
      <c r="C186" s="119"/>
      <c r="D186" s="120"/>
      <c r="E186" s="120"/>
      <c r="F186" s="120"/>
      <c r="G186" s="120"/>
      <c r="H186" s="121"/>
      <c r="I186" s="11" t="s">
        <v>21</v>
      </c>
      <c r="J186" s="126"/>
      <c r="K186" s="127"/>
      <c r="L186" s="127"/>
      <c r="M186" s="127"/>
      <c r="N186" s="127"/>
      <c r="O186" s="128"/>
    </row>
    <row r="187" spans="1:15" ht="24.75" customHeight="1" thickBot="1" x14ac:dyDescent="0.2">
      <c r="A187" s="105"/>
      <c r="B187" s="103"/>
      <c r="C187" s="122"/>
      <c r="D187" s="123"/>
      <c r="E187" s="123"/>
      <c r="F187" s="123"/>
      <c r="G187" s="123"/>
      <c r="H187" s="124"/>
      <c r="I187" s="47" t="s">
        <v>241</v>
      </c>
      <c r="J187" s="129"/>
      <c r="K187" s="130"/>
      <c r="L187" s="130"/>
      <c r="M187" s="130"/>
      <c r="N187" s="130"/>
      <c r="O187" s="131"/>
    </row>
  </sheetData>
  <mergeCells count="230">
    <mergeCell ref="I30:I31"/>
    <mergeCell ref="J30:O31"/>
    <mergeCell ref="I93:I94"/>
    <mergeCell ref="J93:O94"/>
    <mergeCell ref="I121:I122"/>
    <mergeCell ref="J121:O122"/>
    <mergeCell ref="I152:I153"/>
    <mergeCell ref="J152:O153"/>
    <mergeCell ref="I184:I185"/>
    <mergeCell ref="J184:O185"/>
    <mergeCell ref="J96:O96"/>
    <mergeCell ref="J62:J68"/>
    <mergeCell ref="I55:I61"/>
    <mergeCell ref="J55:J61"/>
    <mergeCell ref="J69:J75"/>
    <mergeCell ref="J76:J82"/>
    <mergeCell ref="J48:J54"/>
    <mergeCell ref="G163:G169"/>
    <mergeCell ref="H163:H169"/>
    <mergeCell ref="I163:I169"/>
    <mergeCell ref="J163:J169"/>
    <mergeCell ref="I177:I183"/>
    <mergeCell ref="J177:J183"/>
    <mergeCell ref="C184:H187"/>
    <mergeCell ref="J186:O186"/>
    <mergeCell ref="J187:O187"/>
    <mergeCell ref="G170:G176"/>
    <mergeCell ref="H170:H176"/>
    <mergeCell ref="I170:I176"/>
    <mergeCell ref="J170:J176"/>
    <mergeCell ref="C177:C183"/>
    <mergeCell ref="D177:D183"/>
    <mergeCell ref="E177:E183"/>
    <mergeCell ref="F177:F183"/>
    <mergeCell ref="G177:G183"/>
    <mergeCell ref="H177:H183"/>
    <mergeCell ref="A156:A187"/>
    <mergeCell ref="B156:B187"/>
    <mergeCell ref="C156:C162"/>
    <mergeCell ref="D156:D162"/>
    <mergeCell ref="E156:E162"/>
    <mergeCell ref="F156:F162"/>
    <mergeCell ref="C170:C176"/>
    <mergeCell ref="D170:D176"/>
    <mergeCell ref="E170:E176"/>
    <mergeCell ref="F170:F176"/>
    <mergeCell ref="C163:C169"/>
    <mergeCell ref="D163:D169"/>
    <mergeCell ref="E163:E169"/>
    <mergeCell ref="F163:F169"/>
    <mergeCell ref="C152:H155"/>
    <mergeCell ref="J154:O154"/>
    <mergeCell ref="J155:O155"/>
    <mergeCell ref="G156:G162"/>
    <mergeCell ref="H156:H162"/>
    <mergeCell ref="I156:I162"/>
    <mergeCell ref="G146:G151"/>
    <mergeCell ref="H146:H151"/>
    <mergeCell ref="I146:I151"/>
    <mergeCell ref="J146:J151"/>
    <mergeCell ref="J156:J162"/>
    <mergeCell ref="E140:E145"/>
    <mergeCell ref="F140:F145"/>
    <mergeCell ref="G140:G145"/>
    <mergeCell ref="H140:H145"/>
    <mergeCell ref="I140:I145"/>
    <mergeCell ref="J140:J145"/>
    <mergeCell ref="E134:E139"/>
    <mergeCell ref="F134:F139"/>
    <mergeCell ref="G134:G139"/>
    <mergeCell ref="H134:H139"/>
    <mergeCell ref="I134:I139"/>
    <mergeCell ref="J134:J139"/>
    <mergeCell ref="E125:E133"/>
    <mergeCell ref="F125:F133"/>
    <mergeCell ref="G125:G133"/>
    <mergeCell ref="H125:H133"/>
    <mergeCell ref="I125:I133"/>
    <mergeCell ref="J125:J133"/>
    <mergeCell ref="A97:A124"/>
    <mergeCell ref="B97:B124"/>
    <mergeCell ref="A125:A155"/>
    <mergeCell ref="B125:B155"/>
    <mergeCell ref="C125:C133"/>
    <mergeCell ref="D125:D133"/>
    <mergeCell ref="C134:C139"/>
    <mergeCell ref="D134:D139"/>
    <mergeCell ref="C140:C145"/>
    <mergeCell ref="D140:D145"/>
    <mergeCell ref="C146:C151"/>
    <mergeCell ref="D146:D151"/>
    <mergeCell ref="E146:E151"/>
    <mergeCell ref="F146:F151"/>
    <mergeCell ref="I97:I104"/>
    <mergeCell ref="J97:J104"/>
    <mergeCell ref="C105:C112"/>
    <mergeCell ref="D105:D112"/>
    <mergeCell ref="C93:H96"/>
    <mergeCell ref="C121:H124"/>
    <mergeCell ref="J123:O123"/>
    <mergeCell ref="J124:O124"/>
    <mergeCell ref="C30:H33"/>
    <mergeCell ref="J32:O32"/>
    <mergeCell ref="J33:O33"/>
    <mergeCell ref="J95:O95"/>
    <mergeCell ref="I105:I112"/>
    <mergeCell ref="J105:J112"/>
    <mergeCell ref="C113:C120"/>
    <mergeCell ref="D113:D120"/>
    <mergeCell ref="E113:E120"/>
    <mergeCell ref="F113:F120"/>
    <mergeCell ref="G113:G120"/>
    <mergeCell ref="H113:H120"/>
    <mergeCell ref="I113:I120"/>
    <mergeCell ref="J113:J120"/>
    <mergeCell ref="G97:G104"/>
    <mergeCell ref="H97:H104"/>
    <mergeCell ref="E105:E112"/>
    <mergeCell ref="F105:F112"/>
    <mergeCell ref="G105:G112"/>
    <mergeCell ref="H105:H112"/>
    <mergeCell ref="C97:C104"/>
    <mergeCell ref="D97:D104"/>
    <mergeCell ref="E97:E104"/>
    <mergeCell ref="F97:F104"/>
    <mergeCell ref="I69:I75"/>
    <mergeCell ref="C83:C92"/>
    <mergeCell ref="D83:D92"/>
    <mergeCell ref="E83:E92"/>
    <mergeCell ref="F83:F92"/>
    <mergeCell ref="G83:G92"/>
    <mergeCell ref="H83:H92"/>
    <mergeCell ref="I83:I92"/>
    <mergeCell ref="C76:C82"/>
    <mergeCell ref="D76:D82"/>
    <mergeCell ref="E76:E82"/>
    <mergeCell ref="F76:F82"/>
    <mergeCell ref="G76:G82"/>
    <mergeCell ref="H76:H82"/>
    <mergeCell ref="I76:I82"/>
    <mergeCell ref="C69:C75"/>
    <mergeCell ref="D69:D75"/>
    <mergeCell ref="E69:E75"/>
    <mergeCell ref="F69:F75"/>
    <mergeCell ref="G69:G75"/>
    <mergeCell ref="H69:H75"/>
    <mergeCell ref="J34:J40"/>
    <mergeCell ref="C41:C47"/>
    <mergeCell ref="D41:D47"/>
    <mergeCell ref="E41:E47"/>
    <mergeCell ref="F41:F47"/>
    <mergeCell ref="G41:G47"/>
    <mergeCell ref="H41:H47"/>
    <mergeCell ref="J83:J92"/>
    <mergeCell ref="C55:C61"/>
    <mergeCell ref="D55:D61"/>
    <mergeCell ref="E55:E61"/>
    <mergeCell ref="F55:F61"/>
    <mergeCell ref="G55:G61"/>
    <mergeCell ref="H55:H61"/>
    <mergeCell ref="I41:I47"/>
    <mergeCell ref="J41:J47"/>
    <mergeCell ref="C48:C54"/>
    <mergeCell ref="D48:D54"/>
    <mergeCell ref="E48:E54"/>
    <mergeCell ref="F48:F54"/>
    <mergeCell ref="G48:G54"/>
    <mergeCell ref="H48:H54"/>
    <mergeCell ref="I48:I54"/>
    <mergeCell ref="A34:A96"/>
    <mergeCell ref="B34:B96"/>
    <mergeCell ref="C34:C40"/>
    <mergeCell ref="D34:D40"/>
    <mergeCell ref="E34:E40"/>
    <mergeCell ref="F34:F40"/>
    <mergeCell ref="I18:I23"/>
    <mergeCell ref="C12:C17"/>
    <mergeCell ref="D12:D17"/>
    <mergeCell ref="E12:E17"/>
    <mergeCell ref="F12:F17"/>
    <mergeCell ref="G12:G17"/>
    <mergeCell ref="H12:H17"/>
    <mergeCell ref="I12:I17"/>
    <mergeCell ref="G34:G40"/>
    <mergeCell ref="H34:H40"/>
    <mergeCell ref="I34:I40"/>
    <mergeCell ref="C62:C68"/>
    <mergeCell ref="D62:D68"/>
    <mergeCell ref="E62:E68"/>
    <mergeCell ref="F62:F68"/>
    <mergeCell ref="G62:G68"/>
    <mergeCell ref="H62:H68"/>
    <mergeCell ref="I62:I68"/>
    <mergeCell ref="D24:D29"/>
    <mergeCell ref="E24:E29"/>
    <mergeCell ref="F24:F29"/>
    <mergeCell ref="G24:G29"/>
    <mergeCell ref="H24:H29"/>
    <mergeCell ref="I24:I29"/>
    <mergeCell ref="J24:J29"/>
    <mergeCell ref="C18:C23"/>
    <mergeCell ref="D18:D23"/>
    <mergeCell ref="E18:E23"/>
    <mergeCell ref="F18:F23"/>
    <mergeCell ref="G18:G23"/>
    <mergeCell ref="H18:H23"/>
    <mergeCell ref="K1:N1"/>
    <mergeCell ref="A1:B1"/>
    <mergeCell ref="C1:E1"/>
    <mergeCell ref="J12:J17"/>
    <mergeCell ref="J2:J5"/>
    <mergeCell ref="C6:C11"/>
    <mergeCell ref="D6:D11"/>
    <mergeCell ref="E6:E11"/>
    <mergeCell ref="F6:F11"/>
    <mergeCell ref="G6:G11"/>
    <mergeCell ref="H6:H11"/>
    <mergeCell ref="I6:I11"/>
    <mergeCell ref="J6:J11"/>
    <mergeCell ref="E2:E5"/>
    <mergeCell ref="C2:C5"/>
    <mergeCell ref="D2:D5"/>
    <mergeCell ref="F2:F5"/>
    <mergeCell ref="G2:G5"/>
    <mergeCell ref="H2:H5"/>
    <mergeCell ref="I2:I5"/>
    <mergeCell ref="B2:B33"/>
    <mergeCell ref="A2:A33"/>
    <mergeCell ref="J18:J23"/>
    <mergeCell ref="C24:C29"/>
  </mergeCells>
  <phoneticPr fontId="1"/>
  <pageMargins left="0.31496062992125984" right="0.31496062992125984" top="0.47244094488188981" bottom="0.47244094488188981" header="0.19685039370078741" footer="0.31496062992125984"/>
  <pageSetup paperSize="8" fitToHeight="0" orientation="landscape" horizontalDpi="4294967293" verticalDpi="4294967293" r:id="rId1"/>
  <headerFooter>
    <oddHeader>&amp;L&amp;"MS UI Gothic,太字"&amp;12自己評価ワークシート&amp;R&amp;"MS UI Gothic,標準"一般社団法人専門職高等教育質保証機構</oddHeader>
    <oddFooter>&amp;C&amp;P/&amp;N</oddFooter>
  </headerFooter>
  <rowBreaks count="4" manualBreakCount="4">
    <brk id="33" max="16383" man="1"/>
    <brk id="96" max="16383" man="1"/>
    <brk id="124" max="16383" man="1"/>
    <brk id="15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643"/>
  <sheetViews>
    <sheetView showGridLines="0" topLeftCell="A40" workbookViewId="0">
      <selection sqref="A1:J68"/>
    </sheetView>
  </sheetViews>
  <sheetFormatPr defaultRowHeight="13.5" x14ac:dyDescent="0.15"/>
  <cols>
    <col min="1" max="10" width="8.75" style="48" customWidth="1"/>
    <col min="11" max="16384" width="9" style="48"/>
  </cols>
  <sheetData>
    <row r="1" spans="1:10" x14ac:dyDescent="0.15">
      <c r="A1" s="170"/>
      <c r="B1" s="170"/>
      <c r="C1" s="170"/>
      <c r="D1" s="170"/>
      <c r="E1" s="170"/>
      <c r="F1" s="170"/>
      <c r="G1" s="170"/>
      <c r="H1" s="170"/>
      <c r="I1" s="170"/>
      <c r="J1" s="170"/>
    </row>
    <row r="2" spans="1:10" x14ac:dyDescent="0.15">
      <c r="A2" s="170"/>
      <c r="B2" s="170"/>
      <c r="C2" s="170"/>
      <c r="D2" s="170"/>
      <c r="E2" s="170"/>
      <c r="F2" s="170"/>
      <c r="G2" s="170"/>
      <c r="H2" s="170"/>
      <c r="I2" s="170"/>
      <c r="J2" s="170"/>
    </row>
    <row r="3" spans="1:10" x14ac:dyDescent="0.15">
      <c r="A3" s="170"/>
      <c r="B3" s="170"/>
      <c r="C3" s="170"/>
      <c r="D3" s="170"/>
      <c r="E3" s="170"/>
      <c r="F3" s="170"/>
      <c r="G3" s="170"/>
      <c r="H3" s="170"/>
      <c r="I3" s="170"/>
      <c r="J3" s="170"/>
    </row>
    <row r="4" spans="1:10" x14ac:dyDescent="0.15">
      <c r="A4" s="170"/>
      <c r="B4" s="170"/>
      <c r="C4" s="170"/>
      <c r="D4" s="170"/>
      <c r="E4" s="170"/>
      <c r="F4" s="170"/>
      <c r="G4" s="170"/>
      <c r="H4" s="170"/>
      <c r="I4" s="170"/>
      <c r="J4" s="170"/>
    </row>
    <row r="5" spans="1:10" x14ac:dyDescent="0.15">
      <c r="A5" s="170"/>
      <c r="B5" s="170"/>
      <c r="C5" s="170"/>
      <c r="D5" s="170"/>
      <c r="E5" s="170"/>
      <c r="F5" s="170"/>
      <c r="G5" s="170"/>
      <c r="H5" s="170"/>
      <c r="I5" s="170"/>
      <c r="J5" s="170"/>
    </row>
    <row r="6" spans="1:10" x14ac:dyDescent="0.15">
      <c r="A6" s="170"/>
      <c r="B6" s="170"/>
      <c r="C6" s="170"/>
      <c r="D6" s="170"/>
      <c r="E6" s="170"/>
      <c r="F6" s="170"/>
      <c r="G6" s="170"/>
      <c r="H6" s="170"/>
      <c r="I6" s="170"/>
      <c r="J6" s="170"/>
    </row>
    <row r="7" spans="1:10" x14ac:dyDescent="0.15">
      <c r="A7" s="170"/>
      <c r="B7" s="170"/>
      <c r="C7" s="170"/>
      <c r="D7" s="170"/>
      <c r="E7" s="170"/>
      <c r="F7" s="170"/>
      <c r="G7" s="170"/>
      <c r="H7" s="170"/>
      <c r="I7" s="170"/>
      <c r="J7" s="170"/>
    </row>
    <row r="8" spans="1:10" x14ac:dyDescent="0.15">
      <c r="A8" s="170"/>
      <c r="B8" s="170"/>
      <c r="C8" s="170"/>
      <c r="D8" s="170"/>
      <c r="E8" s="170"/>
      <c r="F8" s="170"/>
      <c r="G8" s="170"/>
      <c r="H8" s="170"/>
      <c r="I8" s="170"/>
      <c r="J8" s="170"/>
    </row>
    <row r="9" spans="1:10" x14ac:dyDescent="0.15">
      <c r="A9" s="170"/>
      <c r="B9" s="170"/>
      <c r="C9" s="170"/>
      <c r="D9" s="170"/>
      <c r="E9" s="170"/>
      <c r="F9" s="170"/>
      <c r="G9" s="170"/>
      <c r="H9" s="170"/>
      <c r="I9" s="170"/>
      <c r="J9" s="170"/>
    </row>
    <row r="10" spans="1:10" x14ac:dyDescent="0.15">
      <c r="A10" s="170"/>
      <c r="B10" s="170"/>
      <c r="C10" s="170"/>
      <c r="D10" s="170"/>
      <c r="E10" s="170"/>
      <c r="F10" s="170"/>
      <c r="G10" s="170"/>
      <c r="H10" s="170"/>
      <c r="I10" s="170"/>
      <c r="J10" s="170"/>
    </row>
    <row r="11" spans="1:10" x14ac:dyDescent="0.15">
      <c r="A11" s="170"/>
      <c r="B11" s="170"/>
      <c r="C11" s="170"/>
      <c r="D11" s="170"/>
      <c r="E11" s="170"/>
      <c r="F11" s="170"/>
      <c r="G11" s="170"/>
      <c r="H11" s="170"/>
      <c r="I11" s="170"/>
      <c r="J11" s="170"/>
    </row>
    <row r="12" spans="1:10" x14ac:dyDescent="0.15">
      <c r="A12" s="170"/>
      <c r="B12" s="170"/>
      <c r="C12" s="170"/>
      <c r="D12" s="170"/>
      <c r="E12" s="170"/>
      <c r="F12" s="170"/>
      <c r="G12" s="170"/>
      <c r="H12" s="170"/>
      <c r="I12" s="170"/>
      <c r="J12" s="170"/>
    </row>
    <row r="13" spans="1:10" x14ac:dyDescent="0.15">
      <c r="A13" s="170"/>
      <c r="B13" s="170"/>
      <c r="C13" s="170"/>
      <c r="D13" s="170"/>
      <c r="E13" s="170"/>
      <c r="F13" s="170"/>
      <c r="G13" s="170"/>
      <c r="H13" s="170"/>
      <c r="I13" s="170"/>
      <c r="J13" s="170"/>
    </row>
    <row r="14" spans="1:10" x14ac:dyDescent="0.15">
      <c r="A14" s="170"/>
      <c r="B14" s="170"/>
      <c r="C14" s="170"/>
      <c r="D14" s="170"/>
      <c r="E14" s="170"/>
      <c r="F14" s="170"/>
      <c r="G14" s="170"/>
      <c r="H14" s="170"/>
      <c r="I14" s="170"/>
      <c r="J14" s="170"/>
    </row>
    <row r="15" spans="1:10" x14ac:dyDescent="0.15">
      <c r="A15" s="170"/>
      <c r="B15" s="170"/>
      <c r="C15" s="170"/>
      <c r="D15" s="170"/>
      <c r="E15" s="170"/>
      <c r="F15" s="170"/>
      <c r="G15" s="170"/>
      <c r="H15" s="170"/>
      <c r="I15" s="170"/>
      <c r="J15" s="170"/>
    </row>
    <row r="16" spans="1:10" x14ac:dyDescent="0.15">
      <c r="A16" s="170"/>
      <c r="B16" s="170"/>
      <c r="C16" s="170"/>
      <c r="D16" s="170"/>
      <c r="E16" s="170"/>
      <c r="F16" s="170"/>
      <c r="G16" s="170"/>
      <c r="H16" s="170"/>
      <c r="I16" s="170"/>
      <c r="J16" s="170"/>
    </row>
    <row r="17" spans="1:10" x14ac:dyDescent="0.15">
      <c r="A17" s="170"/>
      <c r="B17" s="170"/>
      <c r="C17" s="170"/>
      <c r="D17" s="170"/>
      <c r="E17" s="170"/>
      <c r="F17" s="170"/>
      <c r="G17" s="170"/>
      <c r="H17" s="170"/>
      <c r="I17" s="170"/>
      <c r="J17" s="170"/>
    </row>
    <row r="18" spans="1:10" x14ac:dyDescent="0.15">
      <c r="A18" s="170"/>
      <c r="B18" s="170"/>
      <c r="C18" s="170"/>
      <c r="D18" s="170"/>
      <c r="E18" s="170"/>
      <c r="F18" s="170"/>
      <c r="G18" s="170"/>
      <c r="H18" s="170"/>
      <c r="I18" s="170"/>
      <c r="J18" s="170"/>
    </row>
    <row r="19" spans="1:10" x14ac:dyDescent="0.15">
      <c r="A19" s="170"/>
      <c r="B19" s="170"/>
      <c r="C19" s="170"/>
      <c r="D19" s="170"/>
      <c r="E19" s="170"/>
      <c r="F19" s="170"/>
      <c r="G19" s="170"/>
      <c r="H19" s="170"/>
      <c r="I19" s="170"/>
      <c r="J19" s="170"/>
    </row>
    <row r="20" spans="1:10" x14ac:dyDescent="0.15">
      <c r="A20" s="170"/>
      <c r="B20" s="170"/>
      <c r="C20" s="170"/>
      <c r="D20" s="170"/>
      <c r="E20" s="170"/>
      <c r="F20" s="170"/>
      <c r="G20" s="170"/>
      <c r="H20" s="170"/>
      <c r="I20" s="170"/>
      <c r="J20" s="170"/>
    </row>
    <row r="21" spans="1:10" x14ac:dyDescent="0.15">
      <c r="A21" s="170"/>
      <c r="B21" s="170"/>
      <c r="C21" s="170"/>
      <c r="D21" s="170"/>
      <c r="E21" s="170"/>
      <c r="F21" s="170"/>
      <c r="G21" s="170"/>
      <c r="H21" s="170"/>
      <c r="I21" s="170"/>
      <c r="J21" s="170"/>
    </row>
    <row r="22" spans="1:10" x14ac:dyDescent="0.15">
      <c r="A22" s="170"/>
      <c r="B22" s="170"/>
      <c r="C22" s="170"/>
      <c r="D22" s="170"/>
      <c r="E22" s="170"/>
      <c r="F22" s="170"/>
      <c r="G22" s="170"/>
      <c r="H22" s="170"/>
      <c r="I22" s="170"/>
      <c r="J22" s="170"/>
    </row>
    <row r="23" spans="1:10" x14ac:dyDescent="0.15">
      <c r="A23" s="170"/>
      <c r="B23" s="170"/>
      <c r="C23" s="170"/>
      <c r="D23" s="170"/>
      <c r="E23" s="170"/>
      <c r="F23" s="170"/>
      <c r="G23" s="170"/>
      <c r="H23" s="170"/>
      <c r="I23" s="170"/>
      <c r="J23" s="170"/>
    </row>
    <row r="24" spans="1:10" x14ac:dyDescent="0.15">
      <c r="A24" s="170"/>
      <c r="B24" s="170"/>
      <c r="C24" s="170"/>
      <c r="D24" s="170"/>
      <c r="E24" s="170"/>
      <c r="F24" s="170"/>
      <c r="G24" s="170"/>
      <c r="H24" s="170"/>
      <c r="I24" s="170"/>
      <c r="J24" s="170"/>
    </row>
    <row r="25" spans="1:10" ht="28.5" x14ac:dyDescent="0.3">
      <c r="A25" s="171" t="s">
        <v>79</v>
      </c>
      <c r="B25" s="171"/>
      <c r="C25" s="171"/>
      <c r="D25" s="171"/>
      <c r="E25" s="171"/>
      <c r="F25" s="171"/>
      <c r="G25" s="171"/>
      <c r="H25" s="171"/>
      <c r="I25" s="171"/>
      <c r="J25" s="171"/>
    </row>
    <row r="26" spans="1:10" x14ac:dyDescent="0.15">
      <c r="A26" s="170"/>
      <c r="B26" s="170"/>
      <c r="C26" s="170"/>
      <c r="D26" s="170"/>
      <c r="E26" s="170"/>
      <c r="F26" s="170"/>
      <c r="G26" s="170"/>
      <c r="H26" s="170"/>
      <c r="I26" s="170"/>
      <c r="J26" s="170"/>
    </row>
    <row r="27" spans="1:10" x14ac:dyDescent="0.15">
      <c r="A27" s="170"/>
      <c r="B27" s="170"/>
      <c r="C27" s="170"/>
      <c r="D27" s="170"/>
      <c r="E27" s="170"/>
      <c r="F27" s="170"/>
      <c r="G27" s="170"/>
      <c r="H27" s="170"/>
      <c r="I27" s="170"/>
      <c r="J27" s="170"/>
    </row>
    <row r="28" spans="1:10" x14ac:dyDescent="0.15">
      <c r="A28" s="170"/>
      <c r="B28" s="170"/>
      <c r="C28" s="170"/>
      <c r="D28" s="170"/>
      <c r="E28" s="170"/>
      <c r="F28" s="170"/>
      <c r="G28" s="170"/>
      <c r="H28" s="170"/>
      <c r="I28" s="170"/>
      <c r="J28" s="170"/>
    </row>
    <row r="29" spans="1:10" ht="18.75" x14ac:dyDescent="0.2">
      <c r="A29" s="170"/>
      <c r="B29" s="170"/>
      <c r="C29" s="170"/>
      <c r="D29" s="172" t="str">
        <f>パラメータ!B27</f>
        <v>平成30年度</v>
      </c>
      <c r="E29" s="172"/>
      <c r="F29" s="172"/>
      <c r="G29" s="172"/>
      <c r="H29" s="170"/>
      <c r="I29" s="170"/>
      <c r="J29" s="170"/>
    </row>
    <row r="30" spans="1:10" x14ac:dyDescent="0.15">
      <c r="A30" s="170"/>
      <c r="B30" s="170"/>
      <c r="C30" s="170"/>
      <c r="D30" s="170"/>
      <c r="E30" s="170"/>
      <c r="F30" s="170"/>
      <c r="G30" s="170"/>
      <c r="H30" s="170"/>
      <c r="I30" s="170"/>
      <c r="J30" s="170"/>
    </row>
    <row r="31" spans="1:10" x14ac:dyDescent="0.15">
      <c r="A31" s="170"/>
      <c r="B31" s="170"/>
      <c r="C31" s="170"/>
      <c r="D31" s="170"/>
      <c r="E31" s="170"/>
      <c r="F31" s="170"/>
      <c r="G31" s="170"/>
      <c r="H31" s="170"/>
      <c r="I31" s="170"/>
      <c r="J31" s="170"/>
    </row>
    <row r="32" spans="1:10" x14ac:dyDescent="0.15">
      <c r="A32" s="170"/>
      <c r="B32" s="170"/>
      <c r="C32" s="170"/>
      <c r="D32" s="170"/>
      <c r="E32" s="170"/>
      <c r="F32" s="170"/>
      <c r="G32" s="170"/>
      <c r="H32" s="170"/>
      <c r="I32" s="170"/>
      <c r="J32" s="170"/>
    </row>
    <row r="33" spans="1:10" x14ac:dyDescent="0.15">
      <c r="A33" s="170"/>
      <c r="B33" s="170"/>
      <c r="C33" s="170"/>
      <c r="D33" s="170"/>
      <c r="E33" s="170"/>
      <c r="F33" s="170"/>
      <c r="G33" s="170"/>
      <c r="H33" s="170"/>
      <c r="I33" s="170"/>
      <c r="J33" s="170"/>
    </row>
    <row r="34" spans="1:10" x14ac:dyDescent="0.15">
      <c r="A34" s="170"/>
      <c r="B34" s="170"/>
      <c r="C34" s="170"/>
      <c r="D34" s="170"/>
      <c r="E34" s="170"/>
      <c r="F34" s="170"/>
      <c r="G34" s="170"/>
      <c r="H34" s="170"/>
      <c r="I34" s="170"/>
      <c r="J34" s="170"/>
    </row>
    <row r="35" spans="1:10" x14ac:dyDescent="0.15">
      <c r="A35" s="170"/>
      <c r="B35" s="170"/>
      <c r="C35" s="170"/>
      <c r="D35" s="170"/>
      <c r="E35" s="170"/>
      <c r="F35" s="170"/>
      <c r="G35" s="170"/>
      <c r="H35" s="170"/>
      <c r="I35" s="170"/>
      <c r="J35" s="170"/>
    </row>
    <row r="36" spans="1:10" x14ac:dyDescent="0.15">
      <c r="A36" s="170"/>
      <c r="B36" s="170"/>
      <c r="C36" s="170"/>
      <c r="D36" s="170"/>
      <c r="E36" s="170"/>
      <c r="F36" s="170"/>
      <c r="G36" s="170"/>
      <c r="H36" s="170"/>
      <c r="I36" s="170"/>
      <c r="J36" s="170"/>
    </row>
    <row r="37" spans="1:10" x14ac:dyDescent="0.15">
      <c r="A37" s="170"/>
      <c r="B37" s="170"/>
      <c r="C37" s="170"/>
      <c r="D37" s="170"/>
      <c r="E37" s="170"/>
      <c r="F37" s="170"/>
      <c r="G37" s="170"/>
      <c r="H37" s="170"/>
      <c r="I37" s="170"/>
      <c r="J37" s="170"/>
    </row>
    <row r="38" spans="1:10" x14ac:dyDescent="0.15">
      <c r="A38" s="170"/>
      <c r="B38" s="170"/>
      <c r="C38" s="170"/>
      <c r="D38" s="170"/>
      <c r="E38" s="170"/>
      <c r="F38" s="170"/>
      <c r="G38" s="170"/>
      <c r="H38" s="170"/>
      <c r="I38" s="170"/>
      <c r="J38" s="170"/>
    </row>
    <row r="39" spans="1:10" x14ac:dyDescent="0.15">
      <c r="A39" s="170"/>
      <c r="B39" s="170"/>
      <c r="C39" s="170"/>
      <c r="D39" s="170"/>
      <c r="E39" s="170"/>
      <c r="F39" s="170"/>
      <c r="G39" s="170"/>
      <c r="H39" s="170"/>
      <c r="I39" s="170"/>
      <c r="J39" s="170"/>
    </row>
    <row r="40" spans="1:10" x14ac:dyDescent="0.15">
      <c r="A40" s="170"/>
      <c r="B40" s="170"/>
      <c r="C40" s="170"/>
      <c r="D40" s="170"/>
      <c r="E40" s="170"/>
      <c r="F40" s="170"/>
      <c r="G40" s="170"/>
      <c r="H40" s="170"/>
      <c r="I40" s="170"/>
      <c r="J40" s="170"/>
    </row>
    <row r="41" spans="1:10" x14ac:dyDescent="0.15">
      <c r="A41" s="170"/>
      <c r="B41" s="170"/>
      <c r="C41" s="170"/>
      <c r="D41" s="170"/>
      <c r="E41" s="170"/>
      <c r="F41" s="170"/>
      <c r="G41" s="170"/>
      <c r="H41" s="170"/>
      <c r="I41" s="170"/>
      <c r="J41" s="170"/>
    </row>
    <row r="42" spans="1:10" x14ac:dyDescent="0.15">
      <c r="A42" s="170"/>
      <c r="B42" s="170"/>
      <c r="C42" s="170"/>
      <c r="D42" s="170"/>
      <c r="E42" s="170"/>
      <c r="F42" s="170"/>
      <c r="G42" s="170"/>
      <c r="H42" s="170"/>
      <c r="I42" s="170"/>
      <c r="J42" s="170"/>
    </row>
    <row r="43" spans="1:10" x14ac:dyDescent="0.15">
      <c r="A43" s="170"/>
      <c r="B43" s="170"/>
      <c r="C43" s="170"/>
      <c r="D43" s="170"/>
      <c r="E43" s="170"/>
      <c r="F43" s="170"/>
      <c r="G43" s="170"/>
      <c r="H43" s="170"/>
      <c r="I43" s="170"/>
      <c r="J43" s="170"/>
    </row>
    <row r="44" spans="1:10" x14ac:dyDescent="0.15">
      <c r="A44" s="170"/>
      <c r="B44" s="170"/>
      <c r="C44" s="170"/>
      <c r="D44" s="170"/>
      <c r="E44" s="170"/>
      <c r="F44" s="170"/>
      <c r="G44" s="170"/>
      <c r="H44" s="170"/>
      <c r="I44" s="170"/>
      <c r="J44" s="170"/>
    </row>
    <row r="45" spans="1:10" x14ac:dyDescent="0.15">
      <c r="A45" s="170"/>
      <c r="B45" s="170"/>
      <c r="C45" s="170"/>
      <c r="D45" s="170"/>
      <c r="E45" s="170"/>
      <c r="F45" s="170"/>
      <c r="G45" s="170"/>
      <c r="H45" s="170"/>
      <c r="I45" s="170"/>
      <c r="J45" s="170"/>
    </row>
    <row r="46" spans="1:10" x14ac:dyDescent="0.15">
      <c r="A46" s="170"/>
      <c r="B46" s="170"/>
      <c r="C46" s="170"/>
      <c r="D46" s="170"/>
      <c r="E46" s="170"/>
      <c r="F46" s="170"/>
      <c r="G46" s="170"/>
      <c r="H46" s="170"/>
      <c r="I46" s="170"/>
      <c r="J46" s="170"/>
    </row>
    <row r="47" spans="1:10" x14ac:dyDescent="0.15">
      <c r="A47" s="170"/>
      <c r="B47" s="170"/>
      <c r="C47" s="170"/>
      <c r="D47" s="170"/>
      <c r="E47" s="170"/>
      <c r="F47" s="170"/>
      <c r="G47" s="170"/>
      <c r="H47" s="170"/>
      <c r="I47" s="170"/>
      <c r="J47" s="170"/>
    </row>
    <row r="48" spans="1:10" x14ac:dyDescent="0.15">
      <c r="A48" s="170"/>
      <c r="B48" s="170"/>
      <c r="C48" s="170"/>
      <c r="D48" s="170"/>
      <c r="E48" s="170"/>
      <c r="F48" s="170"/>
      <c r="G48" s="170"/>
      <c r="H48" s="170"/>
      <c r="I48" s="170"/>
      <c r="J48" s="170"/>
    </row>
    <row r="49" spans="1:10" ht="18.75" x14ac:dyDescent="0.2">
      <c r="A49" s="172" t="str">
        <f>パラメータ!B2</f>
        <v>学校法人QAPHE学園</v>
      </c>
      <c r="B49" s="172"/>
      <c r="C49" s="172"/>
      <c r="D49" s="172"/>
      <c r="E49" s="172"/>
      <c r="F49" s="172"/>
      <c r="G49" s="172"/>
      <c r="H49" s="172"/>
      <c r="I49" s="172"/>
      <c r="J49" s="172"/>
    </row>
    <row r="50" spans="1:10" ht="18.75" x14ac:dyDescent="0.2">
      <c r="A50" s="172" t="str">
        <f>パラメータ!B3</f>
        <v>質保証専門学校</v>
      </c>
      <c r="B50" s="172"/>
      <c r="C50" s="172"/>
      <c r="D50" s="172"/>
      <c r="E50" s="172"/>
      <c r="F50" s="172"/>
      <c r="G50" s="172"/>
      <c r="H50" s="172"/>
      <c r="I50" s="172"/>
      <c r="J50" s="172"/>
    </row>
    <row r="51" spans="1:10" x14ac:dyDescent="0.15">
      <c r="A51" s="170"/>
      <c r="B51" s="170"/>
      <c r="C51" s="170"/>
      <c r="D51" s="170"/>
      <c r="E51" s="170"/>
      <c r="F51" s="170"/>
      <c r="G51" s="170"/>
      <c r="H51" s="170"/>
      <c r="I51" s="170"/>
      <c r="J51" s="170"/>
    </row>
    <row r="52" spans="1:10" x14ac:dyDescent="0.15">
      <c r="A52" s="170"/>
      <c r="B52" s="170"/>
      <c r="C52" s="170"/>
      <c r="D52" s="170"/>
      <c r="E52" s="170"/>
      <c r="F52" s="170"/>
      <c r="G52" s="170"/>
      <c r="H52" s="170"/>
      <c r="I52" s="170"/>
      <c r="J52" s="170"/>
    </row>
    <row r="53" spans="1:10" x14ac:dyDescent="0.15">
      <c r="A53" s="170"/>
      <c r="B53" s="170"/>
      <c r="C53" s="170"/>
      <c r="D53" s="170"/>
      <c r="E53" s="170"/>
      <c r="F53" s="170"/>
      <c r="G53" s="170"/>
      <c r="H53" s="170"/>
      <c r="I53" s="170"/>
      <c r="J53" s="170"/>
    </row>
    <row r="54" spans="1:10" x14ac:dyDescent="0.15">
      <c r="A54" s="170"/>
      <c r="B54" s="170"/>
      <c r="C54" s="170"/>
      <c r="D54" s="170"/>
      <c r="E54" s="170"/>
      <c r="F54" s="170"/>
      <c r="G54" s="170"/>
      <c r="H54" s="170"/>
      <c r="I54" s="170"/>
      <c r="J54" s="170"/>
    </row>
    <row r="55" spans="1:10" x14ac:dyDescent="0.15">
      <c r="A55" s="170"/>
      <c r="B55" s="170"/>
      <c r="C55" s="170"/>
      <c r="D55" s="170"/>
      <c r="E55" s="170"/>
      <c r="F55" s="170"/>
      <c r="G55" s="170"/>
      <c r="H55" s="170"/>
      <c r="I55" s="170"/>
      <c r="J55" s="170"/>
    </row>
    <row r="56" spans="1:10" ht="18.75" x14ac:dyDescent="0.2">
      <c r="A56" s="170"/>
      <c r="B56" s="170"/>
      <c r="C56" s="173" t="str">
        <f>パラメータ!B28</f>
        <v>平成30年8月31日</v>
      </c>
      <c r="D56" s="173"/>
      <c r="E56" s="173"/>
      <c r="F56" s="173"/>
      <c r="G56" s="173"/>
      <c r="H56" s="173"/>
      <c r="I56" s="170"/>
      <c r="J56" s="170"/>
    </row>
    <row r="57" spans="1:10" x14ac:dyDescent="0.15">
      <c r="A57" s="170"/>
      <c r="B57" s="170"/>
      <c r="C57" s="170"/>
      <c r="D57" s="170"/>
      <c r="E57" s="170"/>
      <c r="F57" s="170"/>
      <c r="G57" s="170"/>
      <c r="H57" s="170"/>
      <c r="I57" s="170"/>
      <c r="J57" s="170"/>
    </row>
    <row r="58" spans="1:10" ht="18.75" x14ac:dyDescent="0.2">
      <c r="A58" s="174" t="s">
        <v>238</v>
      </c>
      <c r="B58" s="174"/>
      <c r="C58" s="174"/>
      <c r="D58" s="174"/>
      <c r="E58" s="174"/>
      <c r="F58" s="174"/>
      <c r="G58" s="174"/>
      <c r="H58" s="174"/>
      <c r="I58" s="174"/>
      <c r="J58" s="174"/>
    </row>
    <row r="59" spans="1:10" ht="18.75" x14ac:dyDescent="0.2">
      <c r="A59" s="175"/>
      <c r="B59" s="175"/>
      <c r="C59" s="175"/>
      <c r="D59" s="175"/>
      <c r="E59" s="175"/>
      <c r="F59" s="175"/>
      <c r="G59" s="175"/>
      <c r="H59" s="175"/>
      <c r="I59" s="175"/>
      <c r="J59" s="175"/>
    </row>
    <row r="60" spans="1:10" ht="18.75" x14ac:dyDescent="0.15">
      <c r="A60" s="145" t="s">
        <v>102</v>
      </c>
      <c r="B60" s="145"/>
      <c r="C60" s="145"/>
      <c r="D60" s="145"/>
      <c r="E60" s="145"/>
      <c r="F60" s="145"/>
      <c r="G60" s="145"/>
      <c r="H60" s="145"/>
      <c r="I60" s="145"/>
      <c r="J60" s="145"/>
    </row>
    <row r="61" spans="1:10" ht="14.25" x14ac:dyDescent="0.15">
      <c r="A61" s="176" t="s">
        <v>64</v>
      </c>
      <c r="B61" s="177" t="str">
        <f>パラメータ!$B$2 &amp; " " &amp; パラメータ!$B$3</f>
        <v>学校法人QAPHE学園 質保証専門学校</v>
      </c>
      <c r="C61" s="177"/>
      <c r="D61" s="177"/>
      <c r="E61" s="177"/>
      <c r="F61" s="177"/>
      <c r="G61" s="177"/>
      <c r="H61" s="177"/>
      <c r="I61" s="177"/>
      <c r="J61" s="177"/>
    </row>
    <row r="62" spans="1:10" ht="14.25" x14ac:dyDescent="0.15">
      <c r="A62" s="176" t="s">
        <v>71</v>
      </c>
      <c r="B62" s="178" t="str">
        <f>"〒"&amp;パラメータ!$B$4&amp;" "&amp;パラメータ!$B$5&amp;パラメータ!$B$6</f>
        <v>〒111-1111 ●●都●●区●●●●●●●</v>
      </c>
      <c r="C62" s="178"/>
      <c r="D62" s="178"/>
      <c r="E62" s="178"/>
      <c r="F62" s="178"/>
      <c r="G62" s="178"/>
      <c r="H62" s="178"/>
      <c r="I62" s="178"/>
      <c r="J62" s="178"/>
    </row>
    <row r="63" spans="1:10" ht="14.25" x14ac:dyDescent="0.15">
      <c r="A63" s="179" t="s">
        <v>106</v>
      </c>
      <c r="B63" s="180"/>
      <c r="C63" s="180"/>
      <c r="D63" s="180"/>
      <c r="E63" s="180"/>
      <c r="F63" s="180"/>
      <c r="G63" s="181"/>
      <c r="H63" s="182"/>
      <c r="I63" s="183"/>
      <c r="J63" s="184" t="str">
        <f>"("&amp;パラメータ!$B$27&amp;"  5月1日現在)"</f>
        <v>(平成30年度  5月1日現在)</v>
      </c>
    </row>
    <row r="64" spans="1:10" x14ac:dyDescent="0.15">
      <c r="A64" s="185" t="s">
        <v>107</v>
      </c>
      <c r="B64" s="185"/>
      <c r="C64" s="185"/>
      <c r="D64" s="186" t="s">
        <v>113</v>
      </c>
      <c r="E64" s="185" t="s">
        <v>108</v>
      </c>
      <c r="F64" s="185"/>
      <c r="G64" s="187" t="s">
        <v>111</v>
      </c>
      <c r="H64" s="188"/>
      <c r="I64" s="187" t="s">
        <v>112</v>
      </c>
      <c r="J64" s="188"/>
    </row>
    <row r="65" spans="1:10" x14ac:dyDescent="0.15">
      <c r="A65" s="185"/>
      <c r="B65" s="185"/>
      <c r="C65" s="185"/>
      <c r="D65" s="185"/>
      <c r="E65" s="189" t="s">
        <v>109</v>
      </c>
      <c r="F65" s="189" t="s">
        <v>110</v>
      </c>
      <c r="G65" s="190"/>
      <c r="H65" s="191"/>
      <c r="I65" s="190"/>
      <c r="J65" s="191"/>
    </row>
    <row r="66" spans="1:10" x14ac:dyDescent="0.15">
      <c r="A66" s="192" t="str">
        <f>IF(全体!A7="","",全体!A7)</f>
        <v/>
      </c>
      <c r="B66" s="192"/>
      <c r="C66" s="192"/>
      <c r="D66" s="193" t="str">
        <f>IF(全体!D7="","",全体!D7)</f>
        <v/>
      </c>
      <c r="E66" s="193" t="str">
        <f>IF(全体!E7="","",全体!E7)</f>
        <v/>
      </c>
      <c r="F66" s="193" t="str">
        <f>IF(全体!F7="","",全体!F7)</f>
        <v/>
      </c>
      <c r="G66" s="194" t="str">
        <f>IF(全体!G7="","",全体!G7)</f>
        <v/>
      </c>
      <c r="H66" s="195"/>
      <c r="I66" s="194" t="str">
        <f>IF(全体!I7="","",全体!I7)</f>
        <v/>
      </c>
      <c r="J66" s="195"/>
    </row>
    <row r="67" spans="1:10" x14ac:dyDescent="0.15">
      <c r="A67" s="192" t="str">
        <f>IF(全体!A8="","",全体!A8)</f>
        <v/>
      </c>
      <c r="B67" s="192"/>
      <c r="C67" s="192"/>
      <c r="D67" s="193" t="str">
        <f>IF(全体!D8="","",全体!D8)</f>
        <v/>
      </c>
      <c r="E67" s="193" t="str">
        <f>IF(全体!E8="","",全体!E8)</f>
        <v/>
      </c>
      <c r="F67" s="193" t="str">
        <f>IF(全体!F8="","",全体!F8)</f>
        <v/>
      </c>
      <c r="G67" s="194" t="str">
        <f>IF(全体!G8="","",全体!G8)</f>
        <v/>
      </c>
      <c r="H67" s="195"/>
      <c r="I67" s="194" t="str">
        <f>IF(全体!I8="","",全体!I8)</f>
        <v/>
      </c>
      <c r="J67" s="195"/>
    </row>
    <row r="68" spans="1:10" x14ac:dyDescent="0.15">
      <c r="A68" s="192" t="str">
        <f>IF(全体!A9="","",全体!A9)</f>
        <v/>
      </c>
      <c r="B68" s="192"/>
      <c r="C68" s="192"/>
      <c r="D68" s="193" t="str">
        <f>IF(全体!D9="","",全体!D9)</f>
        <v/>
      </c>
      <c r="E68" s="193" t="str">
        <f>IF(全体!E9="","",全体!E9)</f>
        <v/>
      </c>
      <c r="F68" s="193" t="str">
        <f>IF(全体!F9="","",全体!F9)</f>
        <v/>
      </c>
      <c r="G68" s="194" t="str">
        <f>IF(全体!G9="","",全体!G9)</f>
        <v/>
      </c>
      <c r="H68" s="195"/>
      <c r="I68" s="194" t="str">
        <f>IF(全体!I9="","",全体!I9)</f>
        <v/>
      </c>
      <c r="J68" s="195"/>
    </row>
    <row r="69" spans="1:10" x14ac:dyDescent="0.15">
      <c r="A69" s="192" t="str">
        <f>IF(全体!A10="","",全体!A10)</f>
        <v/>
      </c>
      <c r="B69" s="192"/>
      <c r="C69" s="192"/>
      <c r="D69" s="193" t="str">
        <f>IF(全体!D10="","",全体!D10)</f>
        <v/>
      </c>
      <c r="E69" s="193" t="str">
        <f>IF(全体!E10="","",全体!E10)</f>
        <v/>
      </c>
      <c r="F69" s="193" t="str">
        <f>IF(全体!F10="","",全体!F10)</f>
        <v/>
      </c>
      <c r="G69" s="194" t="str">
        <f>IF(全体!G10="","",全体!G10)</f>
        <v/>
      </c>
      <c r="H69" s="195"/>
      <c r="I69" s="194" t="str">
        <f>IF(全体!I10="","",全体!I10)</f>
        <v/>
      </c>
      <c r="J69" s="195"/>
    </row>
    <row r="70" spans="1:10" x14ac:dyDescent="0.15">
      <c r="A70" s="192" t="str">
        <f>IF(全体!A11="","",全体!A11)</f>
        <v/>
      </c>
      <c r="B70" s="192"/>
      <c r="C70" s="192"/>
      <c r="D70" s="193" t="str">
        <f>IF(全体!D11="","",全体!D11)</f>
        <v/>
      </c>
      <c r="E70" s="193" t="str">
        <f>IF(全体!E11="","",全体!E11)</f>
        <v/>
      </c>
      <c r="F70" s="193" t="str">
        <f>IF(全体!F11="","",全体!F11)</f>
        <v/>
      </c>
      <c r="G70" s="194" t="str">
        <f>IF(全体!G11="","",全体!G11)</f>
        <v/>
      </c>
      <c r="H70" s="195"/>
      <c r="I70" s="194" t="str">
        <f>IF(全体!I11="","",全体!I11)</f>
        <v/>
      </c>
      <c r="J70" s="195"/>
    </row>
    <row r="71" spans="1:10" x14ac:dyDescent="0.15">
      <c r="A71" s="192" t="str">
        <f>IF(全体!A12="","",全体!A12)</f>
        <v/>
      </c>
      <c r="B71" s="192"/>
      <c r="C71" s="192"/>
      <c r="D71" s="193" t="str">
        <f>IF(全体!D12="","",全体!D12)</f>
        <v/>
      </c>
      <c r="E71" s="193" t="str">
        <f>IF(全体!E12="","",全体!E12)</f>
        <v/>
      </c>
      <c r="F71" s="193" t="str">
        <f>IF(全体!F12="","",全体!F12)</f>
        <v/>
      </c>
      <c r="G71" s="194" t="str">
        <f>IF(全体!G12="","",全体!G12)</f>
        <v/>
      </c>
      <c r="H71" s="195"/>
      <c r="I71" s="194" t="str">
        <f>IF(全体!I12="","",全体!I12)</f>
        <v/>
      </c>
      <c r="J71" s="195"/>
    </row>
    <row r="72" spans="1:10" x14ac:dyDescent="0.15">
      <c r="A72" s="192" t="str">
        <f>IF(全体!A13="","",全体!A13)</f>
        <v/>
      </c>
      <c r="B72" s="192"/>
      <c r="C72" s="192"/>
      <c r="D72" s="193" t="str">
        <f>IF(全体!D13="","",全体!D13)</f>
        <v/>
      </c>
      <c r="E72" s="193" t="str">
        <f>IF(全体!E13="","",全体!E13)</f>
        <v/>
      </c>
      <c r="F72" s="193" t="str">
        <f>IF(全体!F13="","",全体!F13)</f>
        <v/>
      </c>
      <c r="G72" s="194" t="str">
        <f>IF(全体!G13="","",全体!G13)</f>
        <v/>
      </c>
      <c r="H72" s="195"/>
      <c r="I72" s="194" t="str">
        <f>IF(全体!I13="","",全体!I13)</f>
        <v/>
      </c>
      <c r="J72" s="195"/>
    </row>
    <row r="73" spans="1:10" x14ac:dyDescent="0.15">
      <c r="A73" s="192" t="str">
        <f>IF(全体!A14="","",全体!A14)</f>
        <v/>
      </c>
      <c r="B73" s="192"/>
      <c r="C73" s="192"/>
      <c r="D73" s="193" t="str">
        <f>IF(全体!D14="","",全体!D14)</f>
        <v/>
      </c>
      <c r="E73" s="193" t="str">
        <f>IF(全体!E14="","",全体!E14)</f>
        <v/>
      </c>
      <c r="F73" s="193" t="str">
        <f>IF(全体!F14="","",全体!F14)</f>
        <v/>
      </c>
      <c r="G73" s="194" t="str">
        <f>IF(全体!G14="","",全体!G14)</f>
        <v/>
      </c>
      <c r="H73" s="195"/>
      <c r="I73" s="194" t="str">
        <f>IF(全体!I14="","",全体!I14)</f>
        <v/>
      </c>
      <c r="J73" s="195"/>
    </row>
    <row r="74" spans="1:10" x14ac:dyDescent="0.15">
      <c r="A74" s="192" t="str">
        <f>IF(全体!A15="","",全体!A15)</f>
        <v/>
      </c>
      <c r="B74" s="192"/>
      <c r="C74" s="192"/>
      <c r="D74" s="193" t="str">
        <f>IF(全体!D15="","",全体!D15)</f>
        <v/>
      </c>
      <c r="E74" s="193" t="str">
        <f>IF(全体!E15="","",全体!E15)</f>
        <v/>
      </c>
      <c r="F74" s="193" t="str">
        <f>IF(全体!F15="","",全体!F15)</f>
        <v/>
      </c>
      <c r="G74" s="194" t="str">
        <f>IF(全体!G15="","",全体!G15)</f>
        <v/>
      </c>
      <c r="H74" s="195"/>
      <c r="I74" s="194" t="str">
        <f>IF(全体!I15="","",全体!I15)</f>
        <v/>
      </c>
      <c r="J74" s="195"/>
    </row>
    <row r="75" spans="1:10" x14ac:dyDescent="0.15">
      <c r="A75" s="192" t="str">
        <f>IF(全体!A16="","",全体!A16)</f>
        <v/>
      </c>
      <c r="B75" s="192"/>
      <c r="C75" s="192"/>
      <c r="D75" s="193" t="str">
        <f>IF(全体!D16="","",全体!D16)</f>
        <v/>
      </c>
      <c r="E75" s="193" t="str">
        <f>IF(全体!E16="","",全体!E16)</f>
        <v/>
      </c>
      <c r="F75" s="193" t="str">
        <f>IF(全体!F16="","",全体!F16)</f>
        <v/>
      </c>
      <c r="G75" s="194" t="str">
        <f>IF(全体!G16="","",全体!G16)</f>
        <v/>
      </c>
      <c r="H75" s="195"/>
      <c r="I75" s="194" t="str">
        <f>IF(全体!I16="","",全体!I16)</f>
        <v/>
      </c>
      <c r="J75" s="195"/>
    </row>
    <row r="76" spans="1:10" x14ac:dyDescent="0.15">
      <c r="A76" s="192" t="str">
        <f>IF(全体!A17="","",全体!A17)</f>
        <v/>
      </c>
      <c r="B76" s="192"/>
      <c r="C76" s="192"/>
      <c r="D76" s="193" t="str">
        <f>IF(全体!D17="","",全体!D17)</f>
        <v/>
      </c>
      <c r="E76" s="193" t="str">
        <f>IF(全体!E17="","",全体!E17)</f>
        <v/>
      </c>
      <c r="F76" s="193" t="str">
        <f>IF(全体!F17="","",全体!F17)</f>
        <v/>
      </c>
      <c r="G76" s="194" t="str">
        <f>IF(全体!G17="","",全体!G17)</f>
        <v/>
      </c>
      <c r="H76" s="195"/>
      <c r="I76" s="194" t="str">
        <f>IF(全体!I17="","",全体!I17)</f>
        <v/>
      </c>
      <c r="J76" s="195"/>
    </row>
    <row r="77" spans="1:10" x14ac:dyDescent="0.15">
      <c r="A77" s="192" t="str">
        <f>IF(全体!A18="","",全体!A18)</f>
        <v/>
      </c>
      <c r="B77" s="192"/>
      <c r="C77" s="192"/>
      <c r="D77" s="193" t="str">
        <f>IF(全体!D18="","",全体!D18)</f>
        <v/>
      </c>
      <c r="E77" s="193" t="str">
        <f>IF(全体!E18="","",全体!E18)</f>
        <v/>
      </c>
      <c r="F77" s="193" t="str">
        <f>IF(全体!F18="","",全体!F18)</f>
        <v/>
      </c>
      <c r="G77" s="194" t="str">
        <f>IF(全体!G18="","",全体!G18)</f>
        <v/>
      </c>
      <c r="H77" s="195"/>
      <c r="I77" s="194" t="str">
        <f>IF(全体!I18="","",全体!I18)</f>
        <v/>
      </c>
      <c r="J77" s="195"/>
    </row>
    <row r="78" spans="1:10" x14ac:dyDescent="0.15">
      <c r="A78" s="192" t="str">
        <f>IF(全体!A19="","",全体!A19)</f>
        <v/>
      </c>
      <c r="B78" s="192"/>
      <c r="C78" s="192"/>
      <c r="D78" s="193" t="str">
        <f>IF(全体!D19="","",全体!D19)</f>
        <v/>
      </c>
      <c r="E78" s="193" t="str">
        <f>IF(全体!E19="","",全体!E19)</f>
        <v/>
      </c>
      <c r="F78" s="193" t="str">
        <f>IF(全体!F19="","",全体!F19)</f>
        <v/>
      </c>
      <c r="G78" s="194" t="str">
        <f>IF(全体!G19="","",全体!G19)</f>
        <v/>
      </c>
      <c r="H78" s="195"/>
      <c r="I78" s="194" t="str">
        <f>IF(全体!I19="","",全体!I19)</f>
        <v/>
      </c>
      <c r="J78" s="195"/>
    </row>
    <row r="79" spans="1:10" x14ac:dyDescent="0.15">
      <c r="A79" s="192" t="str">
        <f>IF(全体!A20="","",全体!A20)</f>
        <v/>
      </c>
      <c r="B79" s="192"/>
      <c r="C79" s="192"/>
      <c r="D79" s="193" t="str">
        <f>IF(全体!D20="","",全体!D20)</f>
        <v/>
      </c>
      <c r="E79" s="193" t="str">
        <f>IF(全体!E20="","",全体!E20)</f>
        <v/>
      </c>
      <c r="F79" s="193" t="str">
        <f>IF(全体!F20="","",全体!F20)</f>
        <v/>
      </c>
      <c r="G79" s="194" t="str">
        <f>IF(全体!G20="","",全体!G20)</f>
        <v/>
      </c>
      <c r="H79" s="195"/>
      <c r="I79" s="194" t="str">
        <f>IF(全体!I20="","",全体!I20)</f>
        <v/>
      </c>
      <c r="J79" s="195"/>
    </row>
    <row r="80" spans="1:10" x14ac:dyDescent="0.15">
      <c r="A80" s="192" t="str">
        <f>IF(全体!A21="","",全体!A21)</f>
        <v/>
      </c>
      <c r="B80" s="192"/>
      <c r="C80" s="192"/>
      <c r="D80" s="193" t="str">
        <f>IF(全体!D21="","",全体!D21)</f>
        <v/>
      </c>
      <c r="E80" s="193" t="str">
        <f>IF(全体!E21="","",全体!E21)</f>
        <v/>
      </c>
      <c r="F80" s="193" t="str">
        <f>IF(全体!F21="","",全体!F21)</f>
        <v/>
      </c>
      <c r="G80" s="194" t="str">
        <f>IF(全体!G21="","",全体!G21)</f>
        <v/>
      </c>
      <c r="H80" s="195"/>
      <c r="I80" s="194" t="str">
        <f>IF(全体!I21="","",全体!I21)</f>
        <v/>
      </c>
      <c r="J80" s="195"/>
    </row>
    <row r="81" spans="1:10" x14ac:dyDescent="0.15">
      <c r="A81" s="192" t="str">
        <f>IF(全体!A22="","",全体!A22)</f>
        <v/>
      </c>
      <c r="B81" s="192"/>
      <c r="C81" s="192"/>
      <c r="D81" s="193" t="str">
        <f>IF(全体!D22="","",全体!D22)</f>
        <v/>
      </c>
      <c r="E81" s="193" t="str">
        <f>IF(全体!E22="","",全体!E22)</f>
        <v/>
      </c>
      <c r="F81" s="193" t="str">
        <f>IF(全体!F22="","",全体!F22)</f>
        <v/>
      </c>
      <c r="G81" s="194" t="str">
        <f>IF(全体!G22="","",全体!G22)</f>
        <v/>
      </c>
      <c r="H81" s="195"/>
      <c r="I81" s="194" t="str">
        <f>IF(全体!I22="","",全体!I22)</f>
        <v/>
      </c>
      <c r="J81" s="195"/>
    </row>
    <row r="82" spans="1:10" x14ac:dyDescent="0.15">
      <c r="A82" s="192" t="str">
        <f>IF(全体!A23="","",全体!A23)</f>
        <v/>
      </c>
      <c r="B82" s="192"/>
      <c r="C82" s="192"/>
      <c r="D82" s="193" t="str">
        <f>IF(全体!D23="","",全体!D23)</f>
        <v/>
      </c>
      <c r="E82" s="193" t="str">
        <f>IF(全体!E23="","",全体!E23)</f>
        <v/>
      </c>
      <c r="F82" s="193" t="str">
        <f>IF(全体!F23="","",全体!F23)</f>
        <v/>
      </c>
      <c r="G82" s="194" t="str">
        <f>IF(全体!G23="","",全体!G23)</f>
        <v/>
      </c>
      <c r="H82" s="195"/>
      <c r="I82" s="194" t="str">
        <f>IF(全体!I23="","",全体!I23)</f>
        <v/>
      </c>
      <c r="J82" s="195"/>
    </row>
    <row r="83" spans="1:10" x14ac:dyDescent="0.15">
      <c r="A83" s="192" t="str">
        <f>IF(全体!A24="","",全体!A24)</f>
        <v/>
      </c>
      <c r="B83" s="192"/>
      <c r="C83" s="192"/>
      <c r="D83" s="193" t="str">
        <f>IF(全体!D24="","",全体!D24)</f>
        <v/>
      </c>
      <c r="E83" s="193" t="str">
        <f>IF(全体!E24="","",全体!E24)</f>
        <v/>
      </c>
      <c r="F83" s="193" t="str">
        <f>IF(全体!F24="","",全体!F24)</f>
        <v/>
      </c>
      <c r="G83" s="194" t="str">
        <f>IF(全体!G24="","",全体!G24)</f>
        <v/>
      </c>
      <c r="H83" s="195"/>
      <c r="I83" s="194" t="str">
        <f>IF(全体!I24="","",全体!I24)</f>
        <v/>
      </c>
      <c r="J83" s="195"/>
    </row>
    <row r="84" spans="1:10" x14ac:dyDescent="0.15">
      <c r="A84" s="192" t="str">
        <f>IF(全体!A25="","",全体!A25)</f>
        <v/>
      </c>
      <c r="B84" s="192"/>
      <c r="C84" s="192"/>
      <c r="D84" s="193" t="str">
        <f>IF(全体!D25="","",全体!D25)</f>
        <v/>
      </c>
      <c r="E84" s="193" t="str">
        <f>IF(全体!E25="","",全体!E25)</f>
        <v/>
      </c>
      <c r="F84" s="193" t="str">
        <f>IF(全体!F25="","",全体!F25)</f>
        <v/>
      </c>
      <c r="G84" s="194" t="str">
        <f>IF(全体!G25="","",全体!G25)</f>
        <v/>
      </c>
      <c r="H84" s="195"/>
      <c r="I84" s="194" t="str">
        <f>IF(全体!I25="","",全体!I25)</f>
        <v/>
      </c>
      <c r="J84" s="195"/>
    </row>
    <row r="85" spans="1:10" x14ac:dyDescent="0.15">
      <c r="A85" s="192" t="str">
        <f>IF(全体!A26="","",全体!A26)</f>
        <v/>
      </c>
      <c r="B85" s="192"/>
      <c r="C85" s="192"/>
      <c r="D85" s="193" t="str">
        <f>IF(全体!D26="","",全体!D26)</f>
        <v/>
      </c>
      <c r="E85" s="193" t="str">
        <f>IF(全体!E26="","",全体!E26)</f>
        <v/>
      </c>
      <c r="F85" s="193" t="str">
        <f>IF(全体!F26="","",全体!F26)</f>
        <v/>
      </c>
      <c r="G85" s="194" t="str">
        <f>IF(全体!G26="","",全体!G26)</f>
        <v/>
      </c>
      <c r="H85" s="195"/>
      <c r="I85" s="194" t="str">
        <f>IF(全体!I26="","",全体!I26)</f>
        <v/>
      </c>
      <c r="J85" s="195"/>
    </row>
    <row r="86" spans="1:10" x14ac:dyDescent="0.15">
      <c r="A86" s="170"/>
      <c r="B86" s="170"/>
      <c r="C86" s="170"/>
      <c r="D86" s="170"/>
      <c r="E86" s="170"/>
      <c r="F86" s="170"/>
      <c r="G86" s="170"/>
      <c r="H86" s="170"/>
      <c r="I86" s="170"/>
      <c r="J86" s="170"/>
    </row>
    <row r="87" spans="1:10" ht="18.75" x14ac:dyDescent="0.15">
      <c r="A87" s="145" t="s">
        <v>77</v>
      </c>
      <c r="B87" s="145"/>
      <c r="C87" s="145"/>
      <c r="D87" s="145"/>
      <c r="E87" s="145"/>
      <c r="F87" s="145"/>
      <c r="G87" s="145"/>
      <c r="H87" s="145"/>
      <c r="I87" s="145"/>
      <c r="J87" s="145"/>
    </row>
    <row r="88" spans="1:10" x14ac:dyDescent="0.15">
      <c r="A88" s="146" t="str">
        <f>IF(全体!A29="","",全体!A29)</f>
        <v/>
      </c>
      <c r="B88" s="147"/>
      <c r="C88" s="147"/>
      <c r="D88" s="147"/>
      <c r="E88" s="147"/>
      <c r="F88" s="147"/>
      <c r="G88" s="147"/>
      <c r="H88" s="147"/>
      <c r="I88" s="147"/>
      <c r="J88" s="148"/>
    </row>
    <row r="89" spans="1:10" x14ac:dyDescent="0.15">
      <c r="A89" s="149"/>
      <c r="B89" s="150"/>
      <c r="C89" s="150"/>
      <c r="D89" s="150"/>
      <c r="E89" s="150"/>
      <c r="F89" s="150"/>
      <c r="G89" s="150"/>
      <c r="H89" s="150"/>
      <c r="I89" s="150"/>
      <c r="J89" s="151"/>
    </row>
    <row r="90" spans="1:10" x14ac:dyDescent="0.15">
      <c r="A90" s="149"/>
      <c r="B90" s="150"/>
      <c r="C90" s="150"/>
      <c r="D90" s="150"/>
      <c r="E90" s="150"/>
      <c r="F90" s="150"/>
      <c r="G90" s="150"/>
      <c r="H90" s="150"/>
      <c r="I90" s="150"/>
      <c r="J90" s="151"/>
    </row>
    <row r="91" spans="1:10" x14ac:dyDescent="0.15">
      <c r="A91" s="149"/>
      <c r="B91" s="150"/>
      <c r="C91" s="150"/>
      <c r="D91" s="150"/>
      <c r="E91" s="150"/>
      <c r="F91" s="150"/>
      <c r="G91" s="150"/>
      <c r="H91" s="150"/>
      <c r="I91" s="150"/>
      <c r="J91" s="151"/>
    </row>
    <row r="92" spans="1:10" x14ac:dyDescent="0.15">
      <c r="A92" s="149"/>
      <c r="B92" s="150"/>
      <c r="C92" s="150"/>
      <c r="D92" s="150"/>
      <c r="E92" s="150"/>
      <c r="F92" s="150"/>
      <c r="G92" s="150"/>
      <c r="H92" s="150"/>
      <c r="I92" s="150"/>
      <c r="J92" s="151"/>
    </row>
    <row r="93" spans="1:10" x14ac:dyDescent="0.15">
      <c r="A93" s="149"/>
      <c r="B93" s="150"/>
      <c r="C93" s="150"/>
      <c r="D93" s="150"/>
      <c r="E93" s="150"/>
      <c r="F93" s="150"/>
      <c r="G93" s="150"/>
      <c r="H93" s="150"/>
      <c r="I93" s="150"/>
      <c r="J93" s="151"/>
    </row>
    <row r="94" spans="1:10" x14ac:dyDescent="0.15">
      <c r="A94" s="149"/>
      <c r="B94" s="150"/>
      <c r="C94" s="150"/>
      <c r="D94" s="150"/>
      <c r="E94" s="150"/>
      <c r="F94" s="150"/>
      <c r="G94" s="150"/>
      <c r="H94" s="150"/>
      <c r="I94" s="150"/>
      <c r="J94" s="151"/>
    </row>
    <row r="95" spans="1:10" x14ac:dyDescent="0.15">
      <c r="A95" s="149"/>
      <c r="B95" s="150"/>
      <c r="C95" s="150"/>
      <c r="D95" s="150"/>
      <c r="E95" s="150"/>
      <c r="F95" s="150"/>
      <c r="G95" s="150"/>
      <c r="H95" s="150"/>
      <c r="I95" s="150"/>
      <c r="J95" s="151"/>
    </row>
    <row r="96" spans="1:10" x14ac:dyDescent="0.15">
      <c r="A96" s="149"/>
      <c r="B96" s="150"/>
      <c r="C96" s="150"/>
      <c r="D96" s="150"/>
      <c r="E96" s="150"/>
      <c r="F96" s="150"/>
      <c r="G96" s="150"/>
      <c r="H96" s="150"/>
      <c r="I96" s="150"/>
      <c r="J96" s="151"/>
    </row>
    <row r="97" spans="1:10" x14ac:dyDescent="0.15">
      <c r="A97" s="149"/>
      <c r="B97" s="150"/>
      <c r="C97" s="150"/>
      <c r="D97" s="150"/>
      <c r="E97" s="150"/>
      <c r="F97" s="150"/>
      <c r="G97" s="150"/>
      <c r="H97" s="150"/>
      <c r="I97" s="150"/>
      <c r="J97" s="151"/>
    </row>
    <row r="98" spans="1:10" x14ac:dyDescent="0.15">
      <c r="A98" s="149"/>
      <c r="B98" s="150"/>
      <c r="C98" s="150"/>
      <c r="D98" s="150"/>
      <c r="E98" s="150"/>
      <c r="F98" s="150"/>
      <c r="G98" s="150"/>
      <c r="H98" s="150"/>
      <c r="I98" s="150"/>
      <c r="J98" s="151"/>
    </row>
    <row r="99" spans="1:10" x14ac:dyDescent="0.15">
      <c r="A99" s="149"/>
      <c r="B99" s="150"/>
      <c r="C99" s="150"/>
      <c r="D99" s="150"/>
      <c r="E99" s="150"/>
      <c r="F99" s="150"/>
      <c r="G99" s="150"/>
      <c r="H99" s="150"/>
      <c r="I99" s="150"/>
      <c r="J99" s="151"/>
    </row>
    <row r="100" spans="1:10" x14ac:dyDescent="0.15">
      <c r="A100" s="149"/>
      <c r="B100" s="150"/>
      <c r="C100" s="150"/>
      <c r="D100" s="150"/>
      <c r="E100" s="150"/>
      <c r="F100" s="150"/>
      <c r="G100" s="150"/>
      <c r="H100" s="150"/>
      <c r="I100" s="150"/>
      <c r="J100" s="151"/>
    </row>
    <row r="101" spans="1:10" x14ac:dyDescent="0.15">
      <c r="A101" s="149"/>
      <c r="B101" s="150"/>
      <c r="C101" s="150"/>
      <c r="D101" s="150"/>
      <c r="E101" s="150"/>
      <c r="F101" s="150"/>
      <c r="G101" s="150"/>
      <c r="H101" s="150"/>
      <c r="I101" s="150"/>
      <c r="J101" s="151"/>
    </row>
    <row r="102" spans="1:10" x14ac:dyDescent="0.15">
      <c r="A102" s="149"/>
      <c r="B102" s="150"/>
      <c r="C102" s="150"/>
      <c r="D102" s="150"/>
      <c r="E102" s="150"/>
      <c r="F102" s="150"/>
      <c r="G102" s="150"/>
      <c r="H102" s="150"/>
      <c r="I102" s="150"/>
      <c r="J102" s="151"/>
    </row>
    <row r="103" spans="1:10" x14ac:dyDescent="0.15">
      <c r="A103" s="149"/>
      <c r="B103" s="150"/>
      <c r="C103" s="150"/>
      <c r="D103" s="150"/>
      <c r="E103" s="150"/>
      <c r="F103" s="150"/>
      <c r="G103" s="150"/>
      <c r="H103" s="150"/>
      <c r="I103" s="150"/>
      <c r="J103" s="151"/>
    </row>
    <row r="104" spans="1:10" x14ac:dyDescent="0.15">
      <c r="A104" s="149"/>
      <c r="B104" s="150"/>
      <c r="C104" s="150"/>
      <c r="D104" s="150"/>
      <c r="E104" s="150"/>
      <c r="F104" s="150"/>
      <c r="G104" s="150"/>
      <c r="H104" s="150"/>
      <c r="I104" s="150"/>
      <c r="J104" s="151"/>
    </row>
    <row r="105" spans="1:10" x14ac:dyDescent="0.15">
      <c r="A105" s="149"/>
      <c r="B105" s="150"/>
      <c r="C105" s="150"/>
      <c r="D105" s="150"/>
      <c r="E105" s="150"/>
      <c r="F105" s="150"/>
      <c r="G105" s="150"/>
      <c r="H105" s="150"/>
      <c r="I105" s="150"/>
      <c r="J105" s="151"/>
    </row>
    <row r="106" spans="1:10" x14ac:dyDescent="0.15">
      <c r="A106" s="149"/>
      <c r="B106" s="150"/>
      <c r="C106" s="150"/>
      <c r="D106" s="150"/>
      <c r="E106" s="150"/>
      <c r="F106" s="150"/>
      <c r="G106" s="150"/>
      <c r="H106" s="150"/>
      <c r="I106" s="150"/>
      <c r="J106" s="151"/>
    </row>
    <row r="107" spans="1:10" x14ac:dyDescent="0.15">
      <c r="A107" s="149"/>
      <c r="B107" s="150"/>
      <c r="C107" s="150"/>
      <c r="D107" s="150"/>
      <c r="E107" s="150"/>
      <c r="F107" s="150"/>
      <c r="G107" s="150"/>
      <c r="H107" s="150"/>
      <c r="I107" s="150"/>
      <c r="J107" s="151"/>
    </row>
    <row r="108" spans="1:10" x14ac:dyDescent="0.15">
      <c r="A108" s="149"/>
      <c r="B108" s="150"/>
      <c r="C108" s="150"/>
      <c r="D108" s="150"/>
      <c r="E108" s="150"/>
      <c r="F108" s="150"/>
      <c r="G108" s="150"/>
      <c r="H108" s="150"/>
      <c r="I108" s="150"/>
      <c r="J108" s="151"/>
    </row>
    <row r="109" spans="1:10" x14ac:dyDescent="0.15">
      <c r="A109" s="149"/>
      <c r="B109" s="150"/>
      <c r="C109" s="150"/>
      <c r="D109" s="150"/>
      <c r="E109" s="150"/>
      <c r="F109" s="150"/>
      <c r="G109" s="150"/>
      <c r="H109" s="150"/>
      <c r="I109" s="150"/>
      <c r="J109" s="151"/>
    </row>
    <row r="110" spans="1:10" x14ac:dyDescent="0.15">
      <c r="A110" s="149"/>
      <c r="B110" s="150"/>
      <c r="C110" s="150"/>
      <c r="D110" s="150"/>
      <c r="E110" s="150"/>
      <c r="F110" s="150"/>
      <c r="G110" s="150"/>
      <c r="H110" s="150"/>
      <c r="I110" s="150"/>
      <c r="J110" s="151"/>
    </row>
    <row r="111" spans="1:10" x14ac:dyDescent="0.15">
      <c r="A111" s="149"/>
      <c r="B111" s="150"/>
      <c r="C111" s="150"/>
      <c r="D111" s="150"/>
      <c r="E111" s="150"/>
      <c r="F111" s="150"/>
      <c r="G111" s="150"/>
      <c r="H111" s="150"/>
      <c r="I111" s="150"/>
      <c r="J111" s="151"/>
    </row>
    <row r="112" spans="1:10" x14ac:dyDescent="0.15">
      <c r="A112" s="149"/>
      <c r="B112" s="150"/>
      <c r="C112" s="150"/>
      <c r="D112" s="150"/>
      <c r="E112" s="150"/>
      <c r="F112" s="150"/>
      <c r="G112" s="150"/>
      <c r="H112" s="150"/>
      <c r="I112" s="150"/>
      <c r="J112" s="151"/>
    </row>
    <row r="113" spans="1:10" x14ac:dyDescent="0.15">
      <c r="A113" s="149"/>
      <c r="B113" s="150"/>
      <c r="C113" s="150"/>
      <c r="D113" s="150"/>
      <c r="E113" s="150"/>
      <c r="F113" s="150"/>
      <c r="G113" s="150"/>
      <c r="H113" s="150"/>
      <c r="I113" s="150"/>
      <c r="J113" s="151"/>
    </row>
    <row r="114" spans="1:10" x14ac:dyDescent="0.15">
      <c r="A114" s="152"/>
      <c r="B114" s="153"/>
      <c r="C114" s="153"/>
      <c r="D114" s="153"/>
      <c r="E114" s="153"/>
      <c r="F114" s="153"/>
      <c r="G114" s="153"/>
      <c r="H114" s="153"/>
      <c r="I114" s="153"/>
      <c r="J114" s="154"/>
    </row>
    <row r="116" spans="1:10" ht="18.75" x14ac:dyDescent="0.2">
      <c r="A116" s="144" t="s">
        <v>237</v>
      </c>
      <c r="B116" s="144"/>
      <c r="C116" s="144"/>
      <c r="D116" s="144"/>
      <c r="E116" s="144"/>
      <c r="F116" s="144"/>
      <c r="G116" s="144"/>
      <c r="H116" s="144"/>
      <c r="I116" s="144"/>
      <c r="J116" s="144"/>
    </row>
    <row r="117" spans="1:10" ht="18.75" x14ac:dyDescent="0.2">
      <c r="A117" s="49"/>
      <c r="B117" s="49"/>
      <c r="C117" s="49"/>
      <c r="D117" s="49"/>
      <c r="E117" s="49"/>
      <c r="F117" s="49"/>
      <c r="G117" s="49"/>
      <c r="H117" s="49"/>
      <c r="I117" s="49"/>
      <c r="J117" s="49"/>
    </row>
    <row r="118" spans="1:10" ht="18.75" x14ac:dyDescent="0.15">
      <c r="A118" s="145" t="s">
        <v>235</v>
      </c>
      <c r="B118" s="145"/>
      <c r="C118" s="145"/>
      <c r="D118" s="145"/>
      <c r="E118" s="145"/>
      <c r="F118" s="145"/>
      <c r="G118" s="145"/>
      <c r="H118" s="145"/>
      <c r="I118" s="145"/>
      <c r="J118" s="145"/>
    </row>
    <row r="119" spans="1:10" x14ac:dyDescent="0.15">
      <c r="A119" s="146"/>
      <c r="B119" s="147"/>
      <c r="C119" s="147"/>
      <c r="D119" s="147"/>
      <c r="E119" s="147"/>
      <c r="F119" s="147"/>
      <c r="G119" s="147"/>
      <c r="H119" s="147"/>
      <c r="I119" s="147"/>
      <c r="J119" s="148"/>
    </row>
    <row r="120" spans="1:10" x14ac:dyDescent="0.15">
      <c r="A120" s="149"/>
      <c r="B120" s="150"/>
      <c r="C120" s="150"/>
      <c r="D120" s="150"/>
      <c r="E120" s="150"/>
      <c r="F120" s="150"/>
      <c r="G120" s="150"/>
      <c r="H120" s="150"/>
      <c r="I120" s="150"/>
      <c r="J120" s="151"/>
    </row>
    <row r="121" spans="1:10" x14ac:dyDescent="0.15">
      <c r="A121" s="149"/>
      <c r="B121" s="150"/>
      <c r="C121" s="150"/>
      <c r="D121" s="150"/>
      <c r="E121" s="150"/>
      <c r="F121" s="150"/>
      <c r="G121" s="150"/>
      <c r="H121" s="150"/>
      <c r="I121" s="150"/>
      <c r="J121" s="151"/>
    </row>
    <row r="122" spans="1:10" x14ac:dyDescent="0.15">
      <c r="A122" s="149"/>
      <c r="B122" s="150"/>
      <c r="C122" s="150"/>
      <c r="D122" s="150"/>
      <c r="E122" s="150"/>
      <c r="F122" s="150"/>
      <c r="G122" s="150"/>
      <c r="H122" s="150"/>
      <c r="I122" s="150"/>
      <c r="J122" s="151"/>
    </row>
    <row r="123" spans="1:10" x14ac:dyDescent="0.15">
      <c r="A123" s="149"/>
      <c r="B123" s="150"/>
      <c r="C123" s="150"/>
      <c r="D123" s="150"/>
      <c r="E123" s="150"/>
      <c r="F123" s="150"/>
      <c r="G123" s="150"/>
      <c r="H123" s="150"/>
      <c r="I123" s="150"/>
      <c r="J123" s="151"/>
    </row>
    <row r="124" spans="1:10" x14ac:dyDescent="0.15">
      <c r="A124" s="149"/>
      <c r="B124" s="150"/>
      <c r="C124" s="150"/>
      <c r="D124" s="150"/>
      <c r="E124" s="150"/>
      <c r="F124" s="150"/>
      <c r="G124" s="150"/>
      <c r="H124" s="150"/>
      <c r="I124" s="150"/>
      <c r="J124" s="151"/>
    </row>
    <row r="125" spans="1:10" x14ac:dyDescent="0.15">
      <c r="A125" s="149"/>
      <c r="B125" s="150"/>
      <c r="C125" s="150"/>
      <c r="D125" s="150"/>
      <c r="E125" s="150"/>
      <c r="F125" s="150"/>
      <c r="G125" s="150"/>
      <c r="H125" s="150"/>
      <c r="I125" s="150"/>
      <c r="J125" s="151"/>
    </row>
    <row r="126" spans="1:10" x14ac:dyDescent="0.15">
      <c r="A126" s="149"/>
      <c r="B126" s="150"/>
      <c r="C126" s="150"/>
      <c r="D126" s="150"/>
      <c r="E126" s="150"/>
      <c r="F126" s="150"/>
      <c r="G126" s="150"/>
      <c r="H126" s="150"/>
      <c r="I126" s="150"/>
      <c r="J126" s="151"/>
    </row>
    <row r="127" spans="1:10" x14ac:dyDescent="0.15">
      <c r="A127" s="149"/>
      <c r="B127" s="150"/>
      <c r="C127" s="150"/>
      <c r="D127" s="150"/>
      <c r="E127" s="150"/>
      <c r="F127" s="150"/>
      <c r="G127" s="150"/>
      <c r="H127" s="150"/>
      <c r="I127" s="150"/>
      <c r="J127" s="151"/>
    </row>
    <row r="128" spans="1:10" x14ac:dyDescent="0.15">
      <c r="A128" s="149"/>
      <c r="B128" s="150"/>
      <c r="C128" s="150"/>
      <c r="D128" s="150"/>
      <c r="E128" s="150"/>
      <c r="F128" s="150"/>
      <c r="G128" s="150"/>
      <c r="H128" s="150"/>
      <c r="I128" s="150"/>
      <c r="J128" s="151"/>
    </row>
    <row r="129" spans="1:10" x14ac:dyDescent="0.15">
      <c r="A129" s="149"/>
      <c r="B129" s="150"/>
      <c r="C129" s="150"/>
      <c r="D129" s="150"/>
      <c r="E129" s="150"/>
      <c r="F129" s="150"/>
      <c r="G129" s="150"/>
      <c r="H129" s="150"/>
      <c r="I129" s="150"/>
      <c r="J129" s="151"/>
    </row>
    <row r="130" spans="1:10" x14ac:dyDescent="0.15">
      <c r="A130" s="149"/>
      <c r="B130" s="150"/>
      <c r="C130" s="150"/>
      <c r="D130" s="150"/>
      <c r="E130" s="150"/>
      <c r="F130" s="150"/>
      <c r="G130" s="150"/>
      <c r="H130" s="150"/>
      <c r="I130" s="150"/>
      <c r="J130" s="151"/>
    </row>
    <row r="131" spans="1:10" x14ac:dyDescent="0.15">
      <c r="A131" s="149"/>
      <c r="B131" s="150"/>
      <c r="C131" s="150"/>
      <c r="D131" s="150"/>
      <c r="E131" s="150"/>
      <c r="F131" s="150"/>
      <c r="G131" s="150"/>
      <c r="H131" s="150"/>
      <c r="I131" s="150"/>
      <c r="J131" s="151"/>
    </row>
    <row r="132" spans="1:10" x14ac:dyDescent="0.15">
      <c r="A132" s="149"/>
      <c r="B132" s="150"/>
      <c r="C132" s="150"/>
      <c r="D132" s="150"/>
      <c r="E132" s="150"/>
      <c r="F132" s="150"/>
      <c r="G132" s="150"/>
      <c r="H132" s="150"/>
      <c r="I132" s="150"/>
      <c r="J132" s="151"/>
    </row>
    <row r="133" spans="1:10" x14ac:dyDescent="0.15">
      <c r="A133" s="149"/>
      <c r="B133" s="150"/>
      <c r="C133" s="150"/>
      <c r="D133" s="150"/>
      <c r="E133" s="150"/>
      <c r="F133" s="150"/>
      <c r="G133" s="150"/>
      <c r="H133" s="150"/>
      <c r="I133" s="150"/>
      <c r="J133" s="151"/>
    </row>
    <row r="134" spans="1:10" x14ac:dyDescent="0.15">
      <c r="A134" s="149"/>
      <c r="B134" s="150"/>
      <c r="C134" s="150"/>
      <c r="D134" s="150"/>
      <c r="E134" s="150"/>
      <c r="F134" s="150"/>
      <c r="G134" s="150"/>
      <c r="H134" s="150"/>
      <c r="I134" s="150"/>
      <c r="J134" s="151"/>
    </row>
    <row r="135" spans="1:10" x14ac:dyDescent="0.15">
      <c r="A135" s="149"/>
      <c r="B135" s="150"/>
      <c r="C135" s="150"/>
      <c r="D135" s="150"/>
      <c r="E135" s="150"/>
      <c r="F135" s="150"/>
      <c r="G135" s="150"/>
      <c r="H135" s="150"/>
      <c r="I135" s="150"/>
      <c r="J135" s="151"/>
    </row>
    <row r="136" spans="1:10" x14ac:dyDescent="0.15">
      <c r="A136" s="149"/>
      <c r="B136" s="150"/>
      <c r="C136" s="150"/>
      <c r="D136" s="150"/>
      <c r="E136" s="150"/>
      <c r="F136" s="150"/>
      <c r="G136" s="150"/>
      <c r="H136" s="150"/>
      <c r="I136" s="150"/>
      <c r="J136" s="151"/>
    </row>
    <row r="137" spans="1:10" x14ac:dyDescent="0.15">
      <c r="A137" s="149"/>
      <c r="B137" s="150"/>
      <c r="C137" s="150"/>
      <c r="D137" s="150"/>
      <c r="E137" s="150"/>
      <c r="F137" s="150"/>
      <c r="G137" s="150"/>
      <c r="H137" s="150"/>
      <c r="I137" s="150"/>
      <c r="J137" s="151"/>
    </row>
    <row r="138" spans="1:10" x14ac:dyDescent="0.15">
      <c r="A138" s="149"/>
      <c r="B138" s="150"/>
      <c r="C138" s="150"/>
      <c r="D138" s="150"/>
      <c r="E138" s="150"/>
      <c r="F138" s="150"/>
      <c r="G138" s="150"/>
      <c r="H138" s="150"/>
      <c r="I138" s="150"/>
      <c r="J138" s="151"/>
    </row>
    <row r="139" spans="1:10" x14ac:dyDescent="0.15">
      <c r="A139" s="149"/>
      <c r="B139" s="150"/>
      <c r="C139" s="150"/>
      <c r="D139" s="150"/>
      <c r="E139" s="150"/>
      <c r="F139" s="150"/>
      <c r="G139" s="150"/>
      <c r="H139" s="150"/>
      <c r="I139" s="150"/>
      <c r="J139" s="151"/>
    </row>
    <row r="140" spans="1:10" x14ac:dyDescent="0.15">
      <c r="A140" s="149"/>
      <c r="B140" s="150"/>
      <c r="C140" s="150"/>
      <c r="D140" s="150"/>
      <c r="E140" s="150"/>
      <c r="F140" s="150"/>
      <c r="G140" s="150"/>
      <c r="H140" s="150"/>
      <c r="I140" s="150"/>
      <c r="J140" s="151"/>
    </row>
    <row r="141" spans="1:10" x14ac:dyDescent="0.15">
      <c r="A141" s="149"/>
      <c r="B141" s="150"/>
      <c r="C141" s="150"/>
      <c r="D141" s="150"/>
      <c r="E141" s="150"/>
      <c r="F141" s="150"/>
      <c r="G141" s="150"/>
      <c r="H141" s="150"/>
      <c r="I141" s="150"/>
      <c r="J141" s="151"/>
    </row>
    <row r="142" spans="1:10" x14ac:dyDescent="0.15">
      <c r="A142" s="149"/>
      <c r="B142" s="150"/>
      <c r="C142" s="150"/>
      <c r="D142" s="150"/>
      <c r="E142" s="150"/>
      <c r="F142" s="150"/>
      <c r="G142" s="150"/>
      <c r="H142" s="150"/>
      <c r="I142" s="150"/>
      <c r="J142" s="151"/>
    </row>
    <row r="143" spans="1:10" x14ac:dyDescent="0.15">
      <c r="A143" s="149"/>
      <c r="B143" s="150"/>
      <c r="C143" s="150"/>
      <c r="D143" s="150"/>
      <c r="E143" s="150"/>
      <c r="F143" s="150"/>
      <c r="G143" s="150"/>
      <c r="H143" s="150"/>
      <c r="I143" s="150"/>
      <c r="J143" s="151"/>
    </row>
    <row r="144" spans="1:10" x14ac:dyDescent="0.15">
      <c r="A144" s="149"/>
      <c r="B144" s="150"/>
      <c r="C144" s="150"/>
      <c r="D144" s="150"/>
      <c r="E144" s="150"/>
      <c r="F144" s="150"/>
      <c r="G144" s="150"/>
      <c r="H144" s="150"/>
      <c r="I144" s="150"/>
      <c r="J144" s="151"/>
    </row>
    <row r="145" spans="1:10" x14ac:dyDescent="0.15">
      <c r="A145" s="149"/>
      <c r="B145" s="150"/>
      <c r="C145" s="150"/>
      <c r="D145" s="150"/>
      <c r="E145" s="150"/>
      <c r="F145" s="150"/>
      <c r="G145" s="150"/>
      <c r="H145" s="150"/>
      <c r="I145" s="150"/>
      <c r="J145" s="151"/>
    </row>
    <row r="146" spans="1:10" x14ac:dyDescent="0.15">
      <c r="A146" s="149"/>
      <c r="B146" s="150"/>
      <c r="C146" s="150"/>
      <c r="D146" s="150"/>
      <c r="E146" s="150"/>
      <c r="F146" s="150"/>
      <c r="G146" s="150"/>
      <c r="H146" s="150"/>
      <c r="I146" s="150"/>
      <c r="J146" s="151"/>
    </row>
    <row r="147" spans="1:10" x14ac:dyDescent="0.15">
      <c r="A147" s="149"/>
      <c r="B147" s="150"/>
      <c r="C147" s="150"/>
      <c r="D147" s="150"/>
      <c r="E147" s="150"/>
      <c r="F147" s="150"/>
      <c r="G147" s="150"/>
      <c r="H147" s="150"/>
      <c r="I147" s="150"/>
      <c r="J147" s="151"/>
    </row>
    <row r="148" spans="1:10" x14ac:dyDescent="0.15">
      <c r="A148" s="149"/>
      <c r="B148" s="150"/>
      <c r="C148" s="150"/>
      <c r="D148" s="150"/>
      <c r="E148" s="150"/>
      <c r="F148" s="150"/>
      <c r="G148" s="150"/>
      <c r="H148" s="150"/>
      <c r="I148" s="150"/>
      <c r="J148" s="151"/>
    </row>
    <row r="149" spans="1:10" x14ac:dyDescent="0.15">
      <c r="A149" s="149"/>
      <c r="B149" s="150"/>
      <c r="C149" s="150"/>
      <c r="D149" s="150"/>
      <c r="E149" s="150"/>
      <c r="F149" s="150"/>
      <c r="G149" s="150"/>
      <c r="H149" s="150"/>
      <c r="I149" s="150"/>
      <c r="J149" s="151"/>
    </row>
    <row r="150" spans="1:10" x14ac:dyDescent="0.15">
      <c r="A150" s="149"/>
      <c r="B150" s="150"/>
      <c r="C150" s="150"/>
      <c r="D150" s="150"/>
      <c r="E150" s="150"/>
      <c r="F150" s="150"/>
      <c r="G150" s="150"/>
      <c r="H150" s="150"/>
      <c r="I150" s="150"/>
      <c r="J150" s="151"/>
    </row>
    <row r="151" spans="1:10" x14ac:dyDescent="0.15">
      <c r="A151" s="149"/>
      <c r="B151" s="150"/>
      <c r="C151" s="150"/>
      <c r="D151" s="150"/>
      <c r="E151" s="150"/>
      <c r="F151" s="150"/>
      <c r="G151" s="150"/>
      <c r="H151" s="150"/>
      <c r="I151" s="150"/>
      <c r="J151" s="151"/>
    </row>
    <row r="152" spans="1:10" x14ac:dyDescent="0.15">
      <c r="A152" s="149"/>
      <c r="B152" s="150"/>
      <c r="C152" s="150"/>
      <c r="D152" s="150"/>
      <c r="E152" s="150"/>
      <c r="F152" s="150"/>
      <c r="G152" s="150"/>
      <c r="H152" s="150"/>
      <c r="I152" s="150"/>
      <c r="J152" s="151"/>
    </row>
    <row r="153" spans="1:10" x14ac:dyDescent="0.15">
      <c r="A153" s="149"/>
      <c r="B153" s="150"/>
      <c r="C153" s="150"/>
      <c r="D153" s="150"/>
      <c r="E153" s="150"/>
      <c r="F153" s="150"/>
      <c r="G153" s="150"/>
      <c r="H153" s="150"/>
      <c r="I153" s="150"/>
      <c r="J153" s="151"/>
    </row>
    <row r="154" spans="1:10" x14ac:dyDescent="0.15">
      <c r="A154" s="149"/>
      <c r="B154" s="150"/>
      <c r="C154" s="150"/>
      <c r="D154" s="150"/>
      <c r="E154" s="150"/>
      <c r="F154" s="150"/>
      <c r="G154" s="150"/>
      <c r="H154" s="150"/>
      <c r="I154" s="150"/>
      <c r="J154" s="151"/>
    </row>
    <row r="155" spans="1:10" x14ac:dyDescent="0.15">
      <c r="A155" s="149"/>
      <c r="B155" s="150"/>
      <c r="C155" s="150"/>
      <c r="D155" s="150"/>
      <c r="E155" s="150"/>
      <c r="F155" s="150"/>
      <c r="G155" s="150"/>
      <c r="H155" s="150"/>
      <c r="I155" s="150"/>
      <c r="J155" s="151"/>
    </row>
    <row r="156" spans="1:10" x14ac:dyDescent="0.15">
      <c r="A156" s="149"/>
      <c r="B156" s="150"/>
      <c r="C156" s="150"/>
      <c r="D156" s="150"/>
      <c r="E156" s="150"/>
      <c r="F156" s="150"/>
      <c r="G156" s="150"/>
      <c r="H156" s="150"/>
      <c r="I156" s="150"/>
      <c r="J156" s="151"/>
    </row>
    <row r="157" spans="1:10" x14ac:dyDescent="0.15">
      <c r="A157" s="149"/>
      <c r="B157" s="150"/>
      <c r="C157" s="150"/>
      <c r="D157" s="150"/>
      <c r="E157" s="150"/>
      <c r="F157" s="150"/>
      <c r="G157" s="150"/>
      <c r="H157" s="150"/>
      <c r="I157" s="150"/>
      <c r="J157" s="151"/>
    </row>
    <row r="158" spans="1:10" x14ac:dyDescent="0.15">
      <c r="A158" s="149"/>
      <c r="B158" s="150"/>
      <c r="C158" s="150"/>
      <c r="D158" s="150"/>
      <c r="E158" s="150"/>
      <c r="F158" s="150"/>
      <c r="G158" s="150"/>
      <c r="H158" s="150"/>
      <c r="I158" s="150"/>
      <c r="J158" s="151"/>
    </row>
    <row r="159" spans="1:10" x14ac:dyDescent="0.15">
      <c r="A159" s="149"/>
      <c r="B159" s="150"/>
      <c r="C159" s="150"/>
      <c r="D159" s="150"/>
      <c r="E159" s="150"/>
      <c r="F159" s="150"/>
      <c r="G159" s="150"/>
      <c r="H159" s="150"/>
      <c r="I159" s="150"/>
      <c r="J159" s="151"/>
    </row>
    <row r="160" spans="1:10" x14ac:dyDescent="0.15">
      <c r="A160" s="149"/>
      <c r="B160" s="150"/>
      <c r="C160" s="150"/>
      <c r="D160" s="150"/>
      <c r="E160" s="150"/>
      <c r="F160" s="150"/>
      <c r="G160" s="150"/>
      <c r="H160" s="150"/>
      <c r="I160" s="150"/>
      <c r="J160" s="151"/>
    </row>
    <row r="161" spans="1:10" x14ac:dyDescent="0.15">
      <c r="A161" s="149"/>
      <c r="B161" s="150"/>
      <c r="C161" s="150"/>
      <c r="D161" s="150"/>
      <c r="E161" s="150"/>
      <c r="F161" s="150"/>
      <c r="G161" s="150"/>
      <c r="H161" s="150"/>
      <c r="I161" s="150"/>
      <c r="J161" s="151"/>
    </row>
    <row r="162" spans="1:10" x14ac:dyDescent="0.15">
      <c r="A162" s="149"/>
      <c r="B162" s="150"/>
      <c r="C162" s="150"/>
      <c r="D162" s="150"/>
      <c r="E162" s="150"/>
      <c r="F162" s="150"/>
      <c r="G162" s="150"/>
      <c r="H162" s="150"/>
      <c r="I162" s="150"/>
      <c r="J162" s="151"/>
    </row>
    <row r="163" spans="1:10" x14ac:dyDescent="0.15">
      <c r="A163" s="149"/>
      <c r="B163" s="150"/>
      <c r="C163" s="150"/>
      <c r="D163" s="150"/>
      <c r="E163" s="150"/>
      <c r="F163" s="150"/>
      <c r="G163" s="150"/>
      <c r="H163" s="150"/>
      <c r="I163" s="150"/>
      <c r="J163" s="151"/>
    </row>
    <row r="164" spans="1:10" x14ac:dyDescent="0.15">
      <c r="A164" s="149"/>
      <c r="B164" s="150"/>
      <c r="C164" s="150"/>
      <c r="D164" s="150"/>
      <c r="E164" s="150"/>
      <c r="F164" s="150"/>
      <c r="G164" s="150"/>
      <c r="H164" s="150"/>
      <c r="I164" s="150"/>
      <c r="J164" s="151"/>
    </row>
    <row r="165" spans="1:10" x14ac:dyDescent="0.15">
      <c r="A165" s="149"/>
      <c r="B165" s="150"/>
      <c r="C165" s="150"/>
      <c r="D165" s="150"/>
      <c r="E165" s="150"/>
      <c r="F165" s="150"/>
      <c r="G165" s="150"/>
      <c r="H165" s="150"/>
      <c r="I165" s="150"/>
      <c r="J165" s="151"/>
    </row>
    <row r="166" spans="1:10" x14ac:dyDescent="0.15">
      <c r="A166" s="149"/>
      <c r="B166" s="150"/>
      <c r="C166" s="150"/>
      <c r="D166" s="150"/>
      <c r="E166" s="150"/>
      <c r="F166" s="150"/>
      <c r="G166" s="150"/>
      <c r="H166" s="150"/>
      <c r="I166" s="150"/>
      <c r="J166" s="151"/>
    </row>
    <row r="167" spans="1:10" x14ac:dyDescent="0.15">
      <c r="A167" s="149"/>
      <c r="B167" s="150"/>
      <c r="C167" s="150"/>
      <c r="D167" s="150"/>
      <c r="E167" s="150"/>
      <c r="F167" s="150"/>
      <c r="G167" s="150"/>
      <c r="H167" s="150"/>
      <c r="I167" s="150"/>
      <c r="J167" s="151"/>
    </row>
    <row r="168" spans="1:10" x14ac:dyDescent="0.15">
      <c r="A168" s="149"/>
      <c r="B168" s="150"/>
      <c r="C168" s="150"/>
      <c r="D168" s="150"/>
      <c r="E168" s="150"/>
      <c r="F168" s="150"/>
      <c r="G168" s="150"/>
      <c r="H168" s="150"/>
      <c r="I168" s="150"/>
      <c r="J168" s="151"/>
    </row>
    <row r="169" spans="1:10" x14ac:dyDescent="0.15">
      <c r="A169" s="149"/>
      <c r="B169" s="150"/>
      <c r="C169" s="150"/>
      <c r="D169" s="150"/>
      <c r="E169" s="150"/>
      <c r="F169" s="150"/>
      <c r="G169" s="150"/>
      <c r="H169" s="150"/>
      <c r="I169" s="150"/>
      <c r="J169" s="151"/>
    </row>
    <row r="170" spans="1:10" x14ac:dyDescent="0.15">
      <c r="A170" s="149"/>
      <c r="B170" s="150"/>
      <c r="C170" s="150"/>
      <c r="D170" s="150"/>
      <c r="E170" s="150"/>
      <c r="F170" s="150"/>
      <c r="G170" s="150"/>
      <c r="H170" s="150"/>
      <c r="I170" s="150"/>
      <c r="J170" s="151"/>
    </row>
    <row r="171" spans="1:10" x14ac:dyDescent="0.15">
      <c r="A171" s="149"/>
      <c r="B171" s="150"/>
      <c r="C171" s="150"/>
      <c r="D171" s="150"/>
      <c r="E171" s="150"/>
      <c r="F171" s="150"/>
      <c r="G171" s="150"/>
      <c r="H171" s="150"/>
      <c r="I171" s="150"/>
      <c r="J171" s="151"/>
    </row>
    <row r="172" spans="1:10" x14ac:dyDescent="0.15">
      <c r="A172" s="152"/>
      <c r="B172" s="153"/>
      <c r="C172" s="153"/>
      <c r="D172" s="153"/>
      <c r="E172" s="153"/>
      <c r="F172" s="153"/>
      <c r="G172" s="153"/>
      <c r="H172" s="153"/>
      <c r="I172" s="153"/>
      <c r="J172" s="154"/>
    </row>
    <row r="174" spans="1:10" ht="18.75" x14ac:dyDescent="0.2">
      <c r="A174" s="50" t="s">
        <v>236</v>
      </c>
    </row>
    <row r="175" spans="1:10" ht="18.75" x14ac:dyDescent="0.2">
      <c r="A175" s="50"/>
    </row>
    <row r="176" spans="1:10" ht="18.75" x14ac:dyDescent="0.2">
      <c r="A176" s="51" t="s">
        <v>239</v>
      </c>
      <c r="B176" s="52"/>
      <c r="C176" s="52"/>
      <c r="D176" s="52"/>
      <c r="E176" s="52"/>
      <c r="F176" s="52"/>
      <c r="G176" s="52"/>
      <c r="H176" s="52"/>
      <c r="I176" s="52"/>
      <c r="J176" s="52"/>
    </row>
    <row r="177" spans="1:10" ht="17.25" x14ac:dyDescent="0.2">
      <c r="A177" s="155" t="s">
        <v>240</v>
      </c>
      <c r="B177" s="155"/>
      <c r="C177" s="155"/>
      <c r="D177" s="155"/>
      <c r="E177" s="155"/>
      <c r="F177" s="155"/>
      <c r="G177" s="155"/>
      <c r="H177" s="155"/>
      <c r="I177" s="155"/>
      <c r="J177" s="155"/>
    </row>
    <row r="178" spans="1:10" ht="45" customHeight="1" x14ac:dyDescent="0.15">
      <c r="A178" s="156" t="str">
        <f>基準ごと・観点ごと!C2&amp;基準ごと・観点ごと!D2&amp;" "&amp;基準ごと・観点ごと!E2</f>
        <v>1-1 学校の目的・目標において、学生が身につける学力、資質・能力や養成しようとする人材像等が、適切かつ明確に定められているか。</v>
      </c>
      <c r="B178" s="156"/>
      <c r="C178" s="156"/>
      <c r="D178" s="156"/>
      <c r="E178" s="156"/>
      <c r="F178" s="156"/>
      <c r="G178" s="156"/>
      <c r="H178" s="156"/>
      <c r="I178" s="156"/>
      <c r="J178" s="156"/>
    </row>
    <row r="179" spans="1:10" ht="14.25" customHeight="1" x14ac:dyDescent="0.15">
      <c r="A179" s="157" t="str">
        <f>IF(基準ごと・観点ごと!I2="","",基準ごと・観点ごと!I2)</f>
        <v/>
      </c>
      <c r="B179" s="157"/>
      <c r="C179" s="157"/>
      <c r="D179" s="157"/>
      <c r="E179" s="157"/>
      <c r="F179" s="157"/>
      <c r="G179" s="157"/>
      <c r="H179" s="157"/>
      <c r="I179" s="157"/>
      <c r="J179" s="157"/>
    </row>
    <row r="180" spans="1:10" ht="14.25" customHeight="1" x14ac:dyDescent="0.15">
      <c r="A180" s="157"/>
      <c r="B180" s="157"/>
      <c r="C180" s="157"/>
      <c r="D180" s="157"/>
      <c r="E180" s="157"/>
      <c r="F180" s="157"/>
      <c r="G180" s="157"/>
      <c r="H180" s="157"/>
      <c r="I180" s="157"/>
      <c r="J180" s="157"/>
    </row>
    <row r="181" spans="1:10" ht="14.25" customHeight="1" x14ac:dyDescent="0.15">
      <c r="A181" s="157"/>
      <c r="B181" s="157"/>
      <c r="C181" s="157"/>
      <c r="D181" s="157"/>
      <c r="E181" s="157"/>
      <c r="F181" s="157"/>
      <c r="G181" s="157"/>
      <c r="H181" s="157"/>
      <c r="I181" s="157"/>
      <c r="J181" s="157"/>
    </row>
    <row r="182" spans="1:10" ht="14.25" customHeight="1" x14ac:dyDescent="0.15">
      <c r="A182" s="157"/>
      <c r="B182" s="157"/>
      <c r="C182" s="157"/>
      <c r="D182" s="157"/>
      <c r="E182" s="157"/>
      <c r="F182" s="157"/>
      <c r="G182" s="157"/>
      <c r="H182" s="157"/>
      <c r="I182" s="157"/>
      <c r="J182" s="157"/>
    </row>
    <row r="183" spans="1:10" ht="14.25" customHeight="1" x14ac:dyDescent="0.15">
      <c r="A183" s="157"/>
      <c r="B183" s="157"/>
      <c r="C183" s="157"/>
      <c r="D183" s="157"/>
      <c r="E183" s="157"/>
      <c r="F183" s="157"/>
      <c r="G183" s="157"/>
      <c r="H183" s="157"/>
      <c r="I183" s="157"/>
      <c r="J183" s="157"/>
    </row>
    <row r="184" spans="1:10" ht="14.25" customHeight="1" x14ac:dyDescent="0.15">
      <c r="A184" s="157"/>
      <c r="B184" s="157"/>
      <c r="C184" s="157"/>
      <c r="D184" s="157"/>
      <c r="E184" s="157"/>
      <c r="F184" s="157"/>
      <c r="G184" s="157"/>
      <c r="H184" s="157"/>
      <c r="I184" s="157"/>
      <c r="J184" s="157"/>
    </row>
    <row r="185" spans="1:10" ht="14.25" customHeight="1" x14ac:dyDescent="0.15">
      <c r="A185" s="157"/>
      <c r="B185" s="157"/>
      <c r="C185" s="157"/>
      <c r="D185" s="157"/>
      <c r="E185" s="157"/>
      <c r="F185" s="157"/>
      <c r="G185" s="157"/>
      <c r="H185" s="157"/>
      <c r="I185" s="157"/>
      <c r="J185" s="157"/>
    </row>
    <row r="186" spans="1:10" ht="14.25" customHeight="1" x14ac:dyDescent="0.15">
      <c r="A186" s="157"/>
      <c r="B186" s="157"/>
      <c r="C186" s="157"/>
      <c r="D186" s="157"/>
      <c r="E186" s="157"/>
      <c r="F186" s="157"/>
      <c r="G186" s="157"/>
      <c r="H186" s="157"/>
      <c r="I186" s="157"/>
      <c r="J186" s="157"/>
    </row>
    <row r="187" spans="1:10" ht="14.25" customHeight="1" x14ac:dyDescent="0.15">
      <c r="A187" s="157"/>
      <c r="B187" s="157"/>
      <c r="C187" s="157"/>
      <c r="D187" s="157"/>
      <c r="E187" s="157"/>
      <c r="F187" s="157"/>
      <c r="G187" s="157"/>
      <c r="H187" s="157"/>
      <c r="I187" s="157"/>
      <c r="J187" s="157"/>
    </row>
    <row r="188" spans="1:10" ht="14.25" customHeight="1" x14ac:dyDescent="0.15">
      <c r="A188" s="157"/>
      <c r="B188" s="157"/>
      <c r="C188" s="157"/>
      <c r="D188" s="157"/>
      <c r="E188" s="157"/>
      <c r="F188" s="157"/>
      <c r="G188" s="157"/>
      <c r="H188" s="157"/>
      <c r="I188" s="157"/>
      <c r="J188" s="157"/>
    </row>
    <row r="189" spans="1:10" ht="45" customHeight="1" x14ac:dyDescent="0.15">
      <c r="A189" s="156" t="str">
        <f>基準ごと・観点ごと!C6&amp;基準ごと・観点ごと!D6&amp;" "&amp;基準ごと・観点ごと!E6</f>
        <v>1-2 学校の目的・目標が、構成員（教職員および学生）に周知され、社会に広く公表されているか。</v>
      </c>
      <c r="B189" s="156"/>
      <c r="C189" s="156"/>
      <c r="D189" s="156"/>
      <c r="E189" s="156"/>
      <c r="F189" s="156"/>
      <c r="G189" s="156"/>
      <c r="H189" s="156"/>
      <c r="I189" s="156"/>
      <c r="J189" s="156"/>
    </row>
    <row r="190" spans="1:10" ht="14.25" customHeight="1" x14ac:dyDescent="0.15">
      <c r="A190" s="157" t="str">
        <f>IF(基準ごと・観点ごと!I6="","",基準ごと・観点ごと!I6)</f>
        <v/>
      </c>
      <c r="B190" s="157"/>
      <c r="C190" s="157"/>
      <c r="D190" s="157"/>
      <c r="E190" s="157"/>
      <c r="F190" s="157"/>
      <c r="G190" s="157"/>
      <c r="H190" s="157"/>
      <c r="I190" s="157"/>
      <c r="J190" s="157"/>
    </row>
    <row r="191" spans="1:10" ht="14.25" customHeight="1" x14ac:dyDescent="0.15">
      <c r="A191" s="157"/>
      <c r="B191" s="157"/>
      <c r="C191" s="157"/>
      <c r="D191" s="157"/>
      <c r="E191" s="157"/>
      <c r="F191" s="157"/>
      <c r="G191" s="157"/>
      <c r="H191" s="157"/>
      <c r="I191" s="157"/>
      <c r="J191" s="157"/>
    </row>
    <row r="192" spans="1:10" ht="14.25" customHeight="1" x14ac:dyDescent="0.15">
      <c r="A192" s="157"/>
      <c r="B192" s="157"/>
      <c r="C192" s="157"/>
      <c r="D192" s="157"/>
      <c r="E192" s="157"/>
      <c r="F192" s="157"/>
      <c r="G192" s="157"/>
      <c r="H192" s="157"/>
      <c r="I192" s="157"/>
      <c r="J192" s="157"/>
    </row>
    <row r="193" spans="1:10" ht="14.25" customHeight="1" x14ac:dyDescent="0.15">
      <c r="A193" s="157"/>
      <c r="B193" s="157"/>
      <c r="C193" s="157"/>
      <c r="D193" s="157"/>
      <c r="E193" s="157"/>
      <c r="F193" s="157"/>
      <c r="G193" s="157"/>
      <c r="H193" s="157"/>
      <c r="I193" s="157"/>
      <c r="J193" s="157"/>
    </row>
    <row r="194" spans="1:10" ht="14.25" customHeight="1" x14ac:dyDescent="0.15">
      <c r="A194" s="157"/>
      <c r="B194" s="157"/>
      <c r="C194" s="157"/>
      <c r="D194" s="157"/>
      <c r="E194" s="157"/>
      <c r="F194" s="157"/>
      <c r="G194" s="157"/>
      <c r="H194" s="157"/>
      <c r="I194" s="157"/>
      <c r="J194" s="157"/>
    </row>
    <row r="195" spans="1:10" ht="14.25" customHeight="1" x14ac:dyDescent="0.15">
      <c r="A195" s="157"/>
      <c r="B195" s="157"/>
      <c r="C195" s="157"/>
      <c r="D195" s="157"/>
      <c r="E195" s="157"/>
      <c r="F195" s="157"/>
      <c r="G195" s="157"/>
      <c r="H195" s="157"/>
      <c r="I195" s="157"/>
      <c r="J195" s="157"/>
    </row>
    <row r="196" spans="1:10" ht="14.25" customHeight="1" x14ac:dyDescent="0.15">
      <c r="A196" s="157"/>
      <c r="B196" s="157"/>
      <c r="C196" s="157"/>
      <c r="D196" s="157"/>
      <c r="E196" s="157"/>
      <c r="F196" s="157"/>
      <c r="G196" s="157"/>
      <c r="H196" s="157"/>
      <c r="I196" s="157"/>
      <c r="J196" s="157"/>
    </row>
    <row r="197" spans="1:10" ht="14.25" customHeight="1" x14ac:dyDescent="0.15">
      <c r="A197" s="157"/>
      <c r="B197" s="157"/>
      <c r="C197" s="157"/>
      <c r="D197" s="157"/>
      <c r="E197" s="157"/>
      <c r="F197" s="157"/>
      <c r="G197" s="157"/>
      <c r="H197" s="157"/>
      <c r="I197" s="157"/>
      <c r="J197" s="157"/>
    </row>
    <row r="198" spans="1:10" ht="14.25" customHeight="1" x14ac:dyDescent="0.15">
      <c r="A198" s="157"/>
      <c r="B198" s="157"/>
      <c r="C198" s="157"/>
      <c r="D198" s="157"/>
      <c r="E198" s="157"/>
      <c r="F198" s="157"/>
      <c r="G198" s="157"/>
      <c r="H198" s="157"/>
      <c r="I198" s="157"/>
      <c r="J198" s="157"/>
    </row>
    <row r="199" spans="1:10" ht="14.25" customHeight="1" x14ac:dyDescent="0.15">
      <c r="A199" s="157"/>
      <c r="B199" s="157"/>
      <c r="C199" s="157"/>
      <c r="D199" s="157"/>
      <c r="E199" s="157"/>
      <c r="F199" s="157"/>
      <c r="G199" s="157"/>
      <c r="H199" s="157"/>
      <c r="I199" s="157"/>
      <c r="J199" s="157"/>
    </row>
    <row r="200" spans="1:10" ht="45" customHeight="1" x14ac:dyDescent="0.15">
      <c r="A200" s="156" t="str">
        <f>基準ごと・観点ごと!C12&amp;基準ごと・観点ごと!D12&amp;" "&amp;基準ごと・観点ごと!E12</f>
        <v>1-3 学校の目的・目標に沿って、求める学生像や入学者選抜の基本方針等が記載された入学者受入方針が明確に定められ、公表、周知されているか。</v>
      </c>
      <c r="B200" s="156"/>
      <c r="C200" s="156"/>
      <c r="D200" s="156"/>
      <c r="E200" s="156"/>
      <c r="F200" s="156"/>
      <c r="G200" s="156"/>
      <c r="H200" s="156"/>
      <c r="I200" s="156"/>
      <c r="J200" s="156"/>
    </row>
    <row r="201" spans="1:10" ht="14.25" customHeight="1" x14ac:dyDescent="0.15">
      <c r="A201" s="157" t="str">
        <f>IF(基準ごと・観点ごと!I12="","",基準ごと・観点ごと!I12)</f>
        <v/>
      </c>
      <c r="B201" s="157"/>
      <c r="C201" s="157"/>
      <c r="D201" s="157"/>
      <c r="E201" s="157"/>
      <c r="F201" s="157"/>
      <c r="G201" s="157"/>
      <c r="H201" s="157"/>
      <c r="I201" s="157"/>
      <c r="J201" s="157"/>
    </row>
    <row r="202" spans="1:10" ht="14.25" customHeight="1" x14ac:dyDescent="0.15">
      <c r="A202" s="157"/>
      <c r="B202" s="157"/>
      <c r="C202" s="157"/>
      <c r="D202" s="157"/>
      <c r="E202" s="157"/>
      <c r="F202" s="157"/>
      <c r="G202" s="157"/>
      <c r="H202" s="157"/>
      <c r="I202" s="157"/>
      <c r="J202" s="157"/>
    </row>
    <row r="203" spans="1:10" ht="14.25" customHeight="1" x14ac:dyDescent="0.15">
      <c r="A203" s="157"/>
      <c r="B203" s="157"/>
      <c r="C203" s="157"/>
      <c r="D203" s="157"/>
      <c r="E203" s="157"/>
      <c r="F203" s="157"/>
      <c r="G203" s="157"/>
      <c r="H203" s="157"/>
      <c r="I203" s="157"/>
      <c r="J203" s="157"/>
    </row>
    <row r="204" spans="1:10" ht="14.25" customHeight="1" x14ac:dyDescent="0.15">
      <c r="A204" s="157"/>
      <c r="B204" s="157"/>
      <c r="C204" s="157"/>
      <c r="D204" s="157"/>
      <c r="E204" s="157"/>
      <c r="F204" s="157"/>
      <c r="G204" s="157"/>
      <c r="H204" s="157"/>
      <c r="I204" s="157"/>
      <c r="J204" s="157"/>
    </row>
    <row r="205" spans="1:10" ht="14.25" customHeight="1" x14ac:dyDescent="0.15">
      <c r="A205" s="157"/>
      <c r="B205" s="157"/>
      <c r="C205" s="157"/>
      <c r="D205" s="157"/>
      <c r="E205" s="157"/>
      <c r="F205" s="157"/>
      <c r="G205" s="157"/>
      <c r="H205" s="157"/>
      <c r="I205" s="157"/>
      <c r="J205" s="157"/>
    </row>
    <row r="206" spans="1:10" ht="14.25" customHeight="1" x14ac:dyDescent="0.15">
      <c r="A206" s="157"/>
      <c r="B206" s="157"/>
      <c r="C206" s="157"/>
      <c r="D206" s="157"/>
      <c r="E206" s="157"/>
      <c r="F206" s="157"/>
      <c r="G206" s="157"/>
      <c r="H206" s="157"/>
      <c r="I206" s="157"/>
      <c r="J206" s="157"/>
    </row>
    <row r="207" spans="1:10" ht="14.25" customHeight="1" x14ac:dyDescent="0.15">
      <c r="A207" s="157"/>
      <c r="B207" s="157"/>
      <c r="C207" s="157"/>
      <c r="D207" s="157"/>
      <c r="E207" s="157"/>
      <c r="F207" s="157"/>
      <c r="G207" s="157"/>
      <c r="H207" s="157"/>
      <c r="I207" s="157"/>
      <c r="J207" s="157"/>
    </row>
    <row r="208" spans="1:10" ht="14.25" customHeight="1" x14ac:dyDescent="0.15">
      <c r="A208" s="157"/>
      <c r="B208" s="157"/>
      <c r="C208" s="157"/>
      <c r="D208" s="157"/>
      <c r="E208" s="157"/>
      <c r="F208" s="157"/>
      <c r="G208" s="157"/>
      <c r="H208" s="157"/>
      <c r="I208" s="157"/>
      <c r="J208" s="157"/>
    </row>
    <row r="209" spans="1:10" ht="14.25" customHeight="1" x14ac:dyDescent="0.15">
      <c r="A209" s="157"/>
      <c r="B209" s="157"/>
      <c r="C209" s="157"/>
      <c r="D209" s="157"/>
      <c r="E209" s="157"/>
      <c r="F209" s="157"/>
      <c r="G209" s="157"/>
      <c r="H209" s="157"/>
      <c r="I209" s="157"/>
      <c r="J209" s="157"/>
    </row>
    <row r="210" spans="1:10" ht="14.25" customHeight="1" x14ac:dyDescent="0.15">
      <c r="A210" s="157"/>
      <c r="B210" s="157"/>
      <c r="C210" s="157"/>
      <c r="D210" s="157"/>
      <c r="E210" s="157"/>
      <c r="F210" s="157"/>
      <c r="G210" s="157"/>
      <c r="H210" s="157"/>
      <c r="I210" s="157"/>
      <c r="J210" s="157"/>
    </row>
    <row r="211" spans="1:10" ht="45" customHeight="1" x14ac:dyDescent="0.15">
      <c r="A211" s="156" t="str">
        <f>基準ごと・観点ごと!C18&amp;基準ごと・観点ごと!D18&amp;" "&amp;基準ごと・観点ごと!E18</f>
        <v>1-4 入学者受入方針に沿った学生の受入方法が採用されており、実際の入学者選抜が、適切な実施体制により公正に実施されているか。</v>
      </c>
      <c r="B211" s="156"/>
      <c r="C211" s="156"/>
      <c r="D211" s="156"/>
      <c r="E211" s="156"/>
      <c r="F211" s="156"/>
      <c r="G211" s="156"/>
      <c r="H211" s="156"/>
      <c r="I211" s="156"/>
      <c r="J211" s="156"/>
    </row>
    <row r="212" spans="1:10" ht="14.25" customHeight="1" x14ac:dyDescent="0.15">
      <c r="A212" s="157" t="str">
        <f>IF(基準ごと・観点ごと!I18="","",基準ごと・観点ごと!I18)</f>
        <v/>
      </c>
      <c r="B212" s="157"/>
      <c r="C212" s="157"/>
      <c r="D212" s="157"/>
      <c r="E212" s="157"/>
      <c r="F212" s="157"/>
      <c r="G212" s="157"/>
      <c r="H212" s="157"/>
      <c r="I212" s="157"/>
      <c r="J212" s="157"/>
    </row>
    <row r="213" spans="1:10" ht="14.25" customHeight="1" x14ac:dyDescent="0.15">
      <c r="A213" s="157"/>
      <c r="B213" s="157"/>
      <c r="C213" s="157"/>
      <c r="D213" s="157"/>
      <c r="E213" s="157"/>
      <c r="F213" s="157"/>
      <c r="G213" s="157"/>
      <c r="H213" s="157"/>
      <c r="I213" s="157"/>
      <c r="J213" s="157"/>
    </row>
    <row r="214" spans="1:10" ht="14.25" customHeight="1" x14ac:dyDescent="0.15">
      <c r="A214" s="157"/>
      <c r="B214" s="157"/>
      <c r="C214" s="157"/>
      <c r="D214" s="157"/>
      <c r="E214" s="157"/>
      <c r="F214" s="157"/>
      <c r="G214" s="157"/>
      <c r="H214" s="157"/>
      <c r="I214" s="157"/>
      <c r="J214" s="157"/>
    </row>
    <row r="215" spans="1:10" ht="14.25" customHeight="1" x14ac:dyDescent="0.15">
      <c r="A215" s="157"/>
      <c r="B215" s="157"/>
      <c r="C215" s="157"/>
      <c r="D215" s="157"/>
      <c r="E215" s="157"/>
      <c r="F215" s="157"/>
      <c r="G215" s="157"/>
      <c r="H215" s="157"/>
      <c r="I215" s="157"/>
      <c r="J215" s="157"/>
    </row>
    <row r="216" spans="1:10" ht="14.25" customHeight="1" x14ac:dyDescent="0.15">
      <c r="A216" s="157"/>
      <c r="B216" s="157"/>
      <c r="C216" s="157"/>
      <c r="D216" s="157"/>
      <c r="E216" s="157"/>
      <c r="F216" s="157"/>
      <c r="G216" s="157"/>
      <c r="H216" s="157"/>
      <c r="I216" s="157"/>
      <c r="J216" s="157"/>
    </row>
    <row r="217" spans="1:10" ht="14.25" customHeight="1" x14ac:dyDescent="0.15">
      <c r="A217" s="157"/>
      <c r="B217" s="157"/>
      <c r="C217" s="157"/>
      <c r="D217" s="157"/>
      <c r="E217" s="157"/>
      <c r="F217" s="157"/>
      <c r="G217" s="157"/>
      <c r="H217" s="157"/>
      <c r="I217" s="157"/>
      <c r="J217" s="157"/>
    </row>
    <row r="218" spans="1:10" ht="14.25" customHeight="1" x14ac:dyDescent="0.15">
      <c r="A218" s="157"/>
      <c r="B218" s="157"/>
      <c r="C218" s="157"/>
      <c r="D218" s="157"/>
      <c r="E218" s="157"/>
      <c r="F218" s="157"/>
      <c r="G218" s="157"/>
      <c r="H218" s="157"/>
      <c r="I218" s="157"/>
      <c r="J218" s="157"/>
    </row>
    <row r="219" spans="1:10" ht="14.25" customHeight="1" x14ac:dyDescent="0.15">
      <c r="A219" s="157"/>
      <c r="B219" s="157"/>
      <c r="C219" s="157"/>
      <c r="D219" s="157"/>
      <c r="E219" s="157"/>
      <c r="F219" s="157"/>
      <c r="G219" s="157"/>
      <c r="H219" s="157"/>
      <c r="I219" s="157"/>
      <c r="J219" s="157"/>
    </row>
    <row r="220" spans="1:10" ht="14.25" customHeight="1" x14ac:dyDescent="0.15">
      <c r="A220" s="157"/>
      <c r="B220" s="157"/>
      <c r="C220" s="157"/>
      <c r="D220" s="157"/>
      <c r="E220" s="157"/>
      <c r="F220" s="157"/>
      <c r="G220" s="157"/>
      <c r="H220" s="157"/>
      <c r="I220" s="157"/>
      <c r="J220" s="157"/>
    </row>
    <row r="221" spans="1:10" ht="14.25" customHeight="1" x14ac:dyDescent="0.15">
      <c r="A221" s="157"/>
      <c r="B221" s="157"/>
      <c r="C221" s="157"/>
      <c r="D221" s="157"/>
      <c r="E221" s="157"/>
      <c r="F221" s="157"/>
      <c r="G221" s="157"/>
      <c r="H221" s="157"/>
      <c r="I221" s="157"/>
      <c r="J221" s="157"/>
    </row>
    <row r="222" spans="1:10" ht="45" customHeight="1" x14ac:dyDescent="0.15">
      <c r="A222" s="156" t="str">
        <f>基準ごと・観点ごと!C24&amp;基準ごと・観点ごと!D24&amp;" "&amp;基準ごと・観点ごと!E24</f>
        <v>1-5 実入学者数が、入学定員を大幅に超える、または大幅に下回る状況になっていないか。その場合には、これを改善するための取組が行われるなど、入学定員と実入学者数との関係の適正化が図られているか。</v>
      </c>
      <c r="B222" s="156"/>
      <c r="C222" s="156"/>
      <c r="D222" s="156"/>
      <c r="E222" s="156"/>
      <c r="F222" s="156"/>
      <c r="G222" s="156"/>
      <c r="H222" s="156"/>
      <c r="I222" s="156"/>
      <c r="J222" s="156"/>
    </row>
    <row r="223" spans="1:10" ht="14.25" customHeight="1" x14ac:dyDescent="0.15">
      <c r="A223" s="157" t="str">
        <f>IF(基準ごと・観点ごと!I24="","",基準ごと・観点ごと!I24)</f>
        <v/>
      </c>
      <c r="B223" s="157"/>
      <c r="C223" s="157"/>
      <c r="D223" s="157"/>
      <c r="E223" s="157"/>
      <c r="F223" s="157"/>
      <c r="G223" s="157"/>
      <c r="H223" s="157"/>
      <c r="I223" s="157"/>
      <c r="J223" s="157"/>
    </row>
    <row r="224" spans="1:10" ht="14.25" customHeight="1" x14ac:dyDescent="0.15">
      <c r="A224" s="157"/>
      <c r="B224" s="157"/>
      <c r="C224" s="157"/>
      <c r="D224" s="157"/>
      <c r="E224" s="157"/>
      <c r="F224" s="157"/>
      <c r="G224" s="157"/>
      <c r="H224" s="157"/>
      <c r="I224" s="157"/>
      <c r="J224" s="157"/>
    </row>
    <row r="225" spans="1:10" ht="14.25" customHeight="1" x14ac:dyDescent="0.15">
      <c r="A225" s="157"/>
      <c r="B225" s="157"/>
      <c r="C225" s="157"/>
      <c r="D225" s="157"/>
      <c r="E225" s="157"/>
      <c r="F225" s="157"/>
      <c r="G225" s="157"/>
      <c r="H225" s="157"/>
      <c r="I225" s="157"/>
      <c r="J225" s="157"/>
    </row>
    <row r="226" spans="1:10" ht="14.25" customHeight="1" x14ac:dyDescent="0.15">
      <c r="A226" s="157"/>
      <c r="B226" s="157"/>
      <c r="C226" s="157"/>
      <c r="D226" s="157"/>
      <c r="E226" s="157"/>
      <c r="F226" s="157"/>
      <c r="G226" s="157"/>
      <c r="H226" s="157"/>
      <c r="I226" s="157"/>
      <c r="J226" s="157"/>
    </row>
    <row r="227" spans="1:10" ht="14.25" customHeight="1" x14ac:dyDescent="0.15">
      <c r="A227" s="157"/>
      <c r="B227" s="157"/>
      <c r="C227" s="157"/>
      <c r="D227" s="157"/>
      <c r="E227" s="157"/>
      <c r="F227" s="157"/>
      <c r="G227" s="157"/>
      <c r="H227" s="157"/>
      <c r="I227" s="157"/>
      <c r="J227" s="157"/>
    </row>
    <row r="228" spans="1:10" ht="14.25" customHeight="1" x14ac:dyDescent="0.15">
      <c r="A228" s="157"/>
      <c r="B228" s="157"/>
      <c r="C228" s="157"/>
      <c r="D228" s="157"/>
      <c r="E228" s="157"/>
      <c r="F228" s="157"/>
      <c r="G228" s="157"/>
      <c r="H228" s="157"/>
      <c r="I228" s="157"/>
      <c r="J228" s="157"/>
    </row>
    <row r="229" spans="1:10" ht="14.25" customHeight="1" x14ac:dyDescent="0.15">
      <c r="A229" s="157"/>
      <c r="B229" s="157"/>
      <c r="C229" s="157"/>
      <c r="D229" s="157"/>
      <c r="E229" s="157"/>
      <c r="F229" s="157"/>
      <c r="G229" s="157"/>
      <c r="H229" s="157"/>
      <c r="I229" s="157"/>
      <c r="J229" s="157"/>
    </row>
    <row r="230" spans="1:10" ht="14.25" customHeight="1" x14ac:dyDescent="0.15">
      <c r="A230" s="157"/>
      <c r="B230" s="157"/>
      <c r="C230" s="157"/>
      <c r="D230" s="157"/>
      <c r="E230" s="157"/>
      <c r="F230" s="157"/>
      <c r="G230" s="157"/>
      <c r="H230" s="157"/>
      <c r="I230" s="157"/>
      <c r="J230" s="157"/>
    </row>
    <row r="231" spans="1:10" ht="14.25" customHeight="1" x14ac:dyDescent="0.15">
      <c r="A231" s="157"/>
      <c r="B231" s="157"/>
      <c r="C231" s="157"/>
      <c r="D231" s="157"/>
      <c r="E231" s="157"/>
      <c r="F231" s="157"/>
      <c r="G231" s="157"/>
      <c r="H231" s="157"/>
      <c r="I231" s="157"/>
      <c r="J231" s="157"/>
    </row>
    <row r="232" spans="1:10" ht="14.25" customHeight="1" x14ac:dyDescent="0.15">
      <c r="A232" s="157"/>
      <c r="B232" s="157"/>
      <c r="C232" s="157"/>
      <c r="D232" s="157"/>
      <c r="E232" s="157"/>
      <c r="F232" s="157"/>
      <c r="G232" s="157"/>
      <c r="H232" s="157"/>
      <c r="I232" s="157"/>
      <c r="J232" s="157"/>
    </row>
    <row r="233" spans="1:10" ht="17.25" x14ac:dyDescent="0.2">
      <c r="A233" s="158" t="s">
        <v>250</v>
      </c>
      <c r="B233" s="158"/>
      <c r="C233" s="158"/>
      <c r="D233" s="158"/>
      <c r="E233" s="158"/>
      <c r="F233" s="158"/>
      <c r="G233" s="158"/>
      <c r="H233" s="158"/>
      <c r="I233" s="158"/>
      <c r="J233" s="158"/>
    </row>
    <row r="234" spans="1:10" ht="45" customHeight="1" x14ac:dyDescent="0.15">
      <c r="A234" s="156" t="s">
        <v>251</v>
      </c>
      <c r="B234" s="156"/>
      <c r="C234" s="156"/>
      <c r="D234" s="156"/>
      <c r="E234" s="156"/>
      <c r="F234" s="156"/>
      <c r="G234" s="156"/>
      <c r="H234" s="156"/>
      <c r="I234" s="156"/>
      <c r="J234" s="156"/>
    </row>
    <row r="235" spans="1:10" x14ac:dyDescent="0.15">
      <c r="A235" s="159" t="str">
        <f>IF(基準ごと・観点ごと!J32="","",基準ごと・観点ごと!J32)</f>
        <v/>
      </c>
      <c r="B235" s="159"/>
      <c r="C235" s="159"/>
      <c r="D235" s="159"/>
      <c r="E235" s="159"/>
      <c r="F235" s="159"/>
      <c r="G235" s="159"/>
      <c r="H235" s="159"/>
      <c r="I235" s="159"/>
      <c r="J235" s="159"/>
    </row>
    <row r="236" spans="1:10" x14ac:dyDescent="0.15">
      <c r="A236" s="159"/>
      <c r="B236" s="159"/>
      <c r="C236" s="159"/>
      <c r="D236" s="159"/>
      <c r="E236" s="159"/>
      <c r="F236" s="159"/>
      <c r="G236" s="159"/>
      <c r="H236" s="159"/>
      <c r="I236" s="159"/>
      <c r="J236" s="159"/>
    </row>
    <row r="237" spans="1:10" x14ac:dyDescent="0.15">
      <c r="A237" s="159"/>
      <c r="B237" s="159"/>
      <c r="C237" s="159"/>
      <c r="D237" s="159"/>
      <c r="E237" s="159"/>
      <c r="F237" s="159"/>
      <c r="G237" s="159"/>
      <c r="H237" s="159"/>
      <c r="I237" s="159"/>
      <c r="J237" s="159"/>
    </row>
    <row r="238" spans="1:10" x14ac:dyDescent="0.15">
      <c r="A238" s="159"/>
      <c r="B238" s="159"/>
      <c r="C238" s="159"/>
      <c r="D238" s="159"/>
      <c r="E238" s="159"/>
      <c r="F238" s="159"/>
      <c r="G238" s="159"/>
      <c r="H238" s="159"/>
      <c r="I238" s="159"/>
      <c r="J238" s="159"/>
    </row>
    <row r="239" spans="1:10" x14ac:dyDescent="0.15">
      <c r="A239" s="159"/>
      <c r="B239" s="159"/>
      <c r="C239" s="159"/>
      <c r="D239" s="159"/>
      <c r="E239" s="159"/>
      <c r="F239" s="159"/>
      <c r="G239" s="159"/>
      <c r="H239" s="159"/>
      <c r="I239" s="159"/>
      <c r="J239" s="159"/>
    </row>
    <row r="240" spans="1:10" ht="45" customHeight="1" x14ac:dyDescent="0.15">
      <c r="A240" s="156" t="s">
        <v>252</v>
      </c>
      <c r="B240" s="156"/>
      <c r="C240" s="156"/>
      <c r="D240" s="156"/>
      <c r="E240" s="156"/>
      <c r="F240" s="156"/>
      <c r="G240" s="156"/>
      <c r="H240" s="156"/>
      <c r="I240" s="156"/>
      <c r="J240" s="156"/>
    </row>
    <row r="241" spans="1:10" x14ac:dyDescent="0.15">
      <c r="A241" s="159" t="str">
        <f>IF(基準ごと・観点ごと!J33="","",基準ごと・観点ごと!J33)</f>
        <v/>
      </c>
      <c r="B241" s="159"/>
      <c r="C241" s="159"/>
      <c r="D241" s="159"/>
      <c r="E241" s="159"/>
      <c r="F241" s="159"/>
      <c r="G241" s="159"/>
      <c r="H241" s="159"/>
      <c r="I241" s="159"/>
      <c r="J241" s="159"/>
    </row>
    <row r="242" spans="1:10" x14ac:dyDescent="0.15">
      <c r="A242" s="159"/>
      <c r="B242" s="159"/>
      <c r="C242" s="159"/>
      <c r="D242" s="159"/>
      <c r="E242" s="159"/>
      <c r="F242" s="159"/>
      <c r="G242" s="159"/>
      <c r="H242" s="159"/>
      <c r="I242" s="159"/>
      <c r="J242" s="159"/>
    </row>
    <row r="243" spans="1:10" x14ac:dyDescent="0.15">
      <c r="A243" s="159"/>
      <c r="B243" s="159"/>
      <c r="C243" s="159"/>
      <c r="D243" s="159"/>
      <c r="E243" s="159"/>
      <c r="F243" s="159"/>
      <c r="G243" s="159"/>
      <c r="H243" s="159"/>
      <c r="I243" s="159"/>
      <c r="J243" s="159"/>
    </row>
    <row r="244" spans="1:10" x14ac:dyDescent="0.15">
      <c r="A244" s="159"/>
      <c r="B244" s="159"/>
      <c r="C244" s="159"/>
      <c r="D244" s="159"/>
      <c r="E244" s="159"/>
      <c r="F244" s="159"/>
      <c r="G244" s="159"/>
      <c r="H244" s="159"/>
      <c r="I244" s="159"/>
      <c r="J244" s="159"/>
    </row>
    <row r="245" spans="1:10" x14ac:dyDescent="0.15">
      <c r="A245" s="159"/>
      <c r="B245" s="159"/>
      <c r="C245" s="159"/>
      <c r="D245" s="159"/>
      <c r="E245" s="159"/>
      <c r="F245" s="159"/>
      <c r="G245" s="159"/>
      <c r="H245" s="159"/>
      <c r="I245" s="159"/>
      <c r="J245" s="159"/>
    </row>
    <row r="246" spans="1:10" ht="17.25" x14ac:dyDescent="0.2">
      <c r="A246" s="158" t="s">
        <v>253</v>
      </c>
      <c r="B246" s="158"/>
      <c r="C246" s="158"/>
      <c r="D246" s="158"/>
      <c r="E246" s="158"/>
      <c r="F246" s="158"/>
      <c r="G246" s="158"/>
      <c r="H246" s="158"/>
      <c r="I246" s="158"/>
      <c r="J246" s="158"/>
    </row>
    <row r="247" spans="1:10" x14ac:dyDescent="0.15">
      <c r="A247" s="159" t="str">
        <f>IF(基準ごと・観点ごと!J30="","",基準ごと・観点ごと!J30)</f>
        <v/>
      </c>
      <c r="B247" s="159"/>
      <c r="C247" s="159"/>
      <c r="D247" s="159"/>
      <c r="E247" s="159"/>
      <c r="F247" s="159"/>
      <c r="G247" s="159"/>
      <c r="H247" s="159"/>
      <c r="I247" s="159"/>
      <c r="J247" s="159"/>
    </row>
    <row r="248" spans="1:10" x14ac:dyDescent="0.15">
      <c r="A248" s="159"/>
      <c r="B248" s="159"/>
      <c r="C248" s="159"/>
      <c r="D248" s="159"/>
      <c r="E248" s="159"/>
      <c r="F248" s="159"/>
      <c r="G248" s="159"/>
      <c r="H248" s="159"/>
      <c r="I248" s="159"/>
      <c r="J248" s="159"/>
    </row>
    <row r="249" spans="1:10" x14ac:dyDescent="0.15">
      <c r="A249" s="159"/>
      <c r="B249" s="159"/>
      <c r="C249" s="159"/>
      <c r="D249" s="159"/>
      <c r="E249" s="159"/>
      <c r="F249" s="159"/>
      <c r="G249" s="159"/>
      <c r="H249" s="159"/>
      <c r="I249" s="159"/>
      <c r="J249" s="159"/>
    </row>
    <row r="250" spans="1:10" x14ac:dyDescent="0.15">
      <c r="A250" s="159"/>
      <c r="B250" s="159"/>
      <c r="C250" s="159"/>
      <c r="D250" s="159"/>
      <c r="E250" s="159"/>
      <c r="F250" s="159"/>
      <c r="G250" s="159"/>
      <c r="H250" s="159"/>
      <c r="I250" s="159"/>
      <c r="J250" s="159"/>
    </row>
    <row r="251" spans="1:10" x14ac:dyDescent="0.15">
      <c r="A251" s="159"/>
      <c r="B251" s="159"/>
      <c r="C251" s="159"/>
      <c r="D251" s="159"/>
      <c r="E251" s="159"/>
      <c r="F251" s="159"/>
      <c r="G251" s="159"/>
      <c r="H251" s="159"/>
      <c r="I251" s="159"/>
      <c r="J251" s="159"/>
    </row>
    <row r="252" spans="1:10" x14ac:dyDescent="0.15">
      <c r="A252" s="159"/>
      <c r="B252" s="159"/>
      <c r="C252" s="159"/>
      <c r="D252" s="159"/>
      <c r="E252" s="159"/>
      <c r="F252" s="159"/>
      <c r="G252" s="159"/>
      <c r="H252" s="159"/>
      <c r="I252" s="159"/>
      <c r="J252" s="159"/>
    </row>
    <row r="253" spans="1:10" x14ac:dyDescent="0.15">
      <c r="A253" s="159"/>
      <c r="B253" s="159"/>
      <c r="C253" s="159"/>
      <c r="D253" s="159"/>
      <c r="E253" s="159"/>
      <c r="F253" s="159"/>
      <c r="G253" s="159"/>
      <c r="H253" s="159"/>
      <c r="I253" s="159"/>
      <c r="J253" s="159"/>
    </row>
    <row r="254" spans="1:10" x14ac:dyDescent="0.15">
      <c r="A254" s="159"/>
      <c r="B254" s="159"/>
      <c r="C254" s="159"/>
      <c r="D254" s="159"/>
      <c r="E254" s="159"/>
      <c r="F254" s="159"/>
      <c r="G254" s="159"/>
      <c r="H254" s="159"/>
      <c r="I254" s="159"/>
      <c r="J254" s="159"/>
    </row>
    <row r="255" spans="1:10" x14ac:dyDescent="0.15">
      <c r="A255" s="159"/>
      <c r="B255" s="159"/>
      <c r="C255" s="159"/>
      <c r="D255" s="159"/>
      <c r="E255" s="159"/>
      <c r="F255" s="159"/>
      <c r="G255" s="159"/>
      <c r="H255" s="159"/>
      <c r="I255" s="159"/>
      <c r="J255" s="159"/>
    </row>
    <row r="256" spans="1:10" x14ac:dyDescent="0.15">
      <c r="A256" s="159"/>
      <c r="B256" s="159"/>
      <c r="C256" s="159"/>
      <c r="D256" s="159"/>
      <c r="E256" s="159"/>
      <c r="F256" s="159"/>
      <c r="G256" s="159"/>
      <c r="H256" s="159"/>
      <c r="I256" s="159"/>
      <c r="J256" s="159"/>
    </row>
    <row r="257" spans="1:10" x14ac:dyDescent="0.15">
      <c r="A257" s="159"/>
      <c r="B257" s="159"/>
      <c r="C257" s="159"/>
      <c r="D257" s="159"/>
      <c r="E257" s="159"/>
      <c r="F257" s="159"/>
      <c r="G257" s="159"/>
      <c r="H257" s="159"/>
      <c r="I257" s="159"/>
      <c r="J257" s="159"/>
    </row>
    <row r="258" spans="1:10" x14ac:dyDescent="0.15">
      <c r="A258" s="159"/>
      <c r="B258" s="159"/>
      <c r="C258" s="159"/>
      <c r="D258" s="159"/>
      <c r="E258" s="159"/>
      <c r="F258" s="159"/>
      <c r="G258" s="159"/>
      <c r="H258" s="159"/>
      <c r="I258" s="159"/>
      <c r="J258" s="159"/>
    </row>
    <row r="259" spans="1:10" x14ac:dyDescent="0.15">
      <c r="A259" s="159"/>
      <c r="B259" s="159"/>
      <c r="C259" s="159"/>
      <c r="D259" s="159"/>
      <c r="E259" s="159"/>
      <c r="F259" s="159"/>
      <c r="G259" s="159"/>
      <c r="H259" s="159"/>
      <c r="I259" s="159"/>
      <c r="J259" s="159"/>
    </row>
    <row r="260" spans="1:10" x14ac:dyDescent="0.15">
      <c r="A260" s="159"/>
      <c r="B260" s="159"/>
      <c r="C260" s="159"/>
      <c r="D260" s="159"/>
      <c r="E260" s="159"/>
      <c r="F260" s="159"/>
      <c r="G260" s="159"/>
      <c r="H260" s="159"/>
      <c r="I260" s="159"/>
      <c r="J260" s="159"/>
    </row>
    <row r="261" spans="1:10" x14ac:dyDescent="0.15">
      <c r="A261" s="159"/>
      <c r="B261" s="159"/>
      <c r="C261" s="159"/>
      <c r="D261" s="159"/>
      <c r="E261" s="159"/>
      <c r="F261" s="159"/>
      <c r="G261" s="159"/>
      <c r="H261" s="159"/>
      <c r="I261" s="159"/>
      <c r="J261" s="159"/>
    </row>
    <row r="262" spans="1:10" x14ac:dyDescent="0.15">
      <c r="A262" s="159"/>
      <c r="B262" s="159"/>
      <c r="C262" s="159"/>
      <c r="D262" s="159"/>
      <c r="E262" s="159"/>
      <c r="F262" s="159"/>
      <c r="G262" s="159"/>
      <c r="H262" s="159"/>
      <c r="I262" s="159"/>
      <c r="J262" s="159"/>
    </row>
    <row r="263" spans="1:10" x14ac:dyDescent="0.15">
      <c r="A263" s="159"/>
      <c r="B263" s="159"/>
      <c r="C263" s="159"/>
      <c r="D263" s="159"/>
      <c r="E263" s="159"/>
      <c r="F263" s="159"/>
      <c r="G263" s="159"/>
      <c r="H263" s="159"/>
      <c r="I263" s="159"/>
      <c r="J263" s="159"/>
    </row>
    <row r="264" spans="1:10" x14ac:dyDescent="0.15">
      <c r="A264" s="159"/>
      <c r="B264" s="159"/>
      <c r="C264" s="159"/>
      <c r="D264" s="159"/>
      <c r="E264" s="159"/>
      <c r="F264" s="159"/>
      <c r="G264" s="159"/>
      <c r="H264" s="159"/>
      <c r="I264" s="159"/>
      <c r="J264" s="159"/>
    </row>
    <row r="265" spans="1:10" x14ac:dyDescent="0.15">
      <c r="A265" s="159"/>
      <c r="B265" s="159"/>
      <c r="C265" s="159"/>
      <c r="D265" s="159"/>
      <c r="E265" s="159"/>
      <c r="F265" s="159"/>
      <c r="G265" s="159"/>
      <c r="H265" s="159"/>
      <c r="I265" s="159"/>
      <c r="J265" s="159"/>
    </row>
    <row r="266" spans="1:10" x14ac:dyDescent="0.15">
      <c r="A266" s="159"/>
      <c r="B266" s="159"/>
      <c r="C266" s="159"/>
      <c r="D266" s="159"/>
      <c r="E266" s="159"/>
      <c r="F266" s="159"/>
      <c r="G266" s="159"/>
      <c r="H266" s="159"/>
      <c r="I266" s="159"/>
      <c r="J266" s="159"/>
    </row>
    <row r="267" spans="1:10" x14ac:dyDescent="0.15">
      <c r="A267" s="159"/>
      <c r="B267" s="159"/>
      <c r="C267" s="159"/>
      <c r="D267" s="159"/>
      <c r="E267" s="159"/>
      <c r="F267" s="159"/>
      <c r="G267" s="159"/>
      <c r="H267" s="159"/>
      <c r="I267" s="159"/>
      <c r="J267" s="159"/>
    </row>
    <row r="268" spans="1:10" x14ac:dyDescent="0.15">
      <c r="A268" s="159"/>
      <c r="B268" s="159"/>
      <c r="C268" s="159"/>
      <c r="D268" s="159"/>
      <c r="E268" s="159"/>
      <c r="F268" s="159"/>
      <c r="G268" s="159"/>
      <c r="H268" s="159"/>
      <c r="I268" s="159"/>
      <c r="J268" s="159"/>
    </row>
    <row r="269" spans="1:10" x14ac:dyDescent="0.15">
      <c r="A269" s="159"/>
      <c r="B269" s="159"/>
      <c r="C269" s="159"/>
      <c r="D269" s="159"/>
      <c r="E269" s="159"/>
      <c r="F269" s="159"/>
      <c r="G269" s="159"/>
      <c r="H269" s="159"/>
      <c r="I269" s="159"/>
      <c r="J269" s="159"/>
    </row>
    <row r="270" spans="1:10" x14ac:dyDescent="0.15">
      <c r="A270" s="159"/>
      <c r="B270" s="159"/>
      <c r="C270" s="159"/>
      <c r="D270" s="159"/>
      <c r="E270" s="159"/>
      <c r="F270" s="159"/>
      <c r="G270" s="159"/>
      <c r="H270" s="159"/>
      <c r="I270" s="159"/>
      <c r="J270" s="159"/>
    </row>
    <row r="272" spans="1:10" ht="18.75" x14ac:dyDescent="0.2">
      <c r="A272" s="51" t="s">
        <v>254</v>
      </c>
      <c r="B272" s="52"/>
      <c r="C272" s="52"/>
      <c r="D272" s="52"/>
      <c r="E272" s="52"/>
      <c r="F272" s="52"/>
      <c r="G272" s="52"/>
      <c r="H272" s="52"/>
      <c r="I272" s="52"/>
      <c r="J272" s="52"/>
    </row>
    <row r="273" spans="1:10" ht="17.25" x14ac:dyDescent="0.2">
      <c r="A273" s="155" t="s">
        <v>255</v>
      </c>
      <c r="B273" s="155"/>
      <c r="C273" s="155"/>
      <c r="D273" s="155"/>
      <c r="E273" s="155"/>
      <c r="F273" s="155"/>
      <c r="G273" s="155"/>
      <c r="H273" s="155"/>
      <c r="I273" s="155"/>
      <c r="J273" s="155"/>
    </row>
    <row r="274" spans="1:10" ht="45" customHeight="1" x14ac:dyDescent="0.15">
      <c r="A274" s="156" t="str">
        <f>基準ごと・観点ごと!C34&amp;基準ごと・観点ごと!D34&amp;" "&amp;基準ごと・観点ごと!E34</f>
        <v>2-1 教員組織および職員組織の編制のための基本的方針を有しており、それに基づいた教職員の採用および組織編制が行われているか。</v>
      </c>
      <c r="B274" s="156"/>
      <c r="C274" s="156"/>
      <c r="D274" s="156"/>
      <c r="E274" s="156"/>
      <c r="F274" s="156"/>
      <c r="G274" s="156"/>
      <c r="H274" s="156"/>
      <c r="I274" s="156"/>
      <c r="J274" s="156"/>
    </row>
    <row r="275" spans="1:10" ht="14.25" customHeight="1" x14ac:dyDescent="0.15">
      <c r="A275" s="157" t="str">
        <f>IF(基準ごと・観点ごと!I34="","",基準ごと・観点ごと!I34)</f>
        <v/>
      </c>
      <c r="B275" s="157"/>
      <c r="C275" s="157"/>
      <c r="D275" s="157"/>
      <c r="E275" s="157"/>
      <c r="F275" s="157"/>
      <c r="G275" s="157"/>
      <c r="H275" s="157"/>
      <c r="I275" s="157"/>
      <c r="J275" s="157"/>
    </row>
    <row r="276" spans="1:10" ht="14.25" customHeight="1" x14ac:dyDescent="0.15">
      <c r="A276" s="157"/>
      <c r="B276" s="157"/>
      <c r="C276" s="157"/>
      <c r="D276" s="157"/>
      <c r="E276" s="157"/>
      <c r="F276" s="157"/>
      <c r="G276" s="157"/>
      <c r="H276" s="157"/>
      <c r="I276" s="157"/>
      <c r="J276" s="157"/>
    </row>
    <row r="277" spans="1:10" ht="14.25" customHeight="1" x14ac:dyDescent="0.15">
      <c r="A277" s="157"/>
      <c r="B277" s="157"/>
      <c r="C277" s="157"/>
      <c r="D277" s="157"/>
      <c r="E277" s="157"/>
      <c r="F277" s="157"/>
      <c r="G277" s="157"/>
      <c r="H277" s="157"/>
      <c r="I277" s="157"/>
      <c r="J277" s="157"/>
    </row>
    <row r="278" spans="1:10" ht="14.25" customHeight="1" x14ac:dyDescent="0.15">
      <c r="A278" s="157"/>
      <c r="B278" s="157"/>
      <c r="C278" s="157"/>
      <c r="D278" s="157"/>
      <c r="E278" s="157"/>
      <c r="F278" s="157"/>
      <c r="G278" s="157"/>
      <c r="H278" s="157"/>
      <c r="I278" s="157"/>
      <c r="J278" s="157"/>
    </row>
    <row r="279" spans="1:10" ht="14.25" customHeight="1" x14ac:dyDescent="0.15">
      <c r="A279" s="157"/>
      <c r="B279" s="157"/>
      <c r="C279" s="157"/>
      <c r="D279" s="157"/>
      <c r="E279" s="157"/>
      <c r="F279" s="157"/>
      <c r="G279" s="157"/>
      <c r="H279" s="157"/>
      <c r="I279" s="157"/>
      <c r="J279" s="157"/>
    </row>
    <row r="280" spans="1:10" ht="14.25" customHeight="1" x14ac:dyDescent="0.15">
      <c r="A280" s="157"/>
      <c r="B280" s="157"/>
      <c r="C280" s="157"/>
      <c r="D280" s="157"/>
      <c r="E280" s="157"/>
      <c r="F280" s="157"/>
      <c r="G280" s="157"/>
      <c r="H280" s="157"/>
      <c r="I280" s="157"/>
      <c r="J280" s="157"/>
    </row>
    <row r="281" spans="1:10" ht="14.25" customHeight="1" x14ac:dyDescent="0.15">
      <c r="A281" s="157"/>
      <c r="B281" s="157"/>
      <c r="C281" s="157"/>
      <c r="D281" s="157"/>
      <c r="E281" s="157"/>
      <c r="F281" s="157"/>
      <c r="G281" s="157"/>
      <c r="H281" s="157"/>
      <c r="I281" s="157"/>
      <c r="J281" s="157"/>
    </row>
    <row r="282" spans="1:10" ht="14.25" customHeight="1" x14ac:dyDescent="0.15">
      <c r="A282" s="157"/>
      <c r="B282" s="157"/>
      <c r="C282" s="157"/>
      <c r="D282" s="157"/>
      <c r="E282" s="157"/>
      <c r="F282" s="157"/>
      <c r="G282" s="157"/>
      <c r="H282" s="157"/>
      <c r="I282" s="157"/>
      <c r="J282" s="157"/>
    </row>
    <row r="283" spans="1:10" ht="14.25" customHeight="1" x14ac:dyDescent="0.15">
      <c r="A283" s="157"/>
      <c r="B283" s="157"/>
      <c r="C283" s="157"/>
      <c r="D283" s="157"/>
      <c r="E283" s="157"/>
      <c r="F283" s="157"/>
      <c r="G283" s="157"/>
      <c r="H283" s="157"/>
      <c r="I283" s="157"/>
      <c r="J283" s="157"/>
    </row>
    <row r="284" spans="1:10" ht="14.25" customHeight="1" x14ac:dyDescent="0.15">
      <c r="A284" s="157"/>
      <c r="B284" s="157"/>
      <c r="C284" s="157"/>
      <c r="D284" s="157"/>
      <c r="E284" s="157"/>
      <c r="F284" s="157"/>
      <c r="G284" s="157"/>
      <c r="H284" s="157"/>
      <c r="I284" s="157"/>
      <c r="J284" s="157"/>
    </row>
    <row r="285" spans="1:10" ht="45" customHeight="1" x14ac:dyDescent="0.15">
      <c r="A285" s="156" t="str">
        <f>基準ごと・観点ごと!C41&amp;基準ごと・観点ごと!D41&amp;" "&amp;基準ごと・観点ごと!E41</f>
        <v>2-2 教育課程を遂行するために必要な教員が確保されているか。また、専門分野に関し教育上の指導能力があると認められる専任教員が、関係法令が定める数以上置かれているか。</v>
      </c>
      <c r="B285" s="156"/>
      <c r="C285" s="156"/>
      <c r="D285" s="156"/>
      <c r="E285" s="156"/>
      <c r="F285" s="156"/>
      <c r="G285" s="156"/>
      <c r="H285" s="156"/>
      <c r="I285" s="156"/>
      <c r="J285" s="156"/>
    </row>
    <row r="286" spans="1:10" ht="14.25" customHeight="1" x14ac:dyDescent="0.15">
      <c r="A286" s="157" t="str">
        <f>IF(基準ごと・観点ごと!I41="","",基準ごと・観点ごと!I41)</f>
        <v/>
      </c>
      <c r="B286" s="157"/>
      <c r="C286" s="157"/>
      <c r="D286" s="157"/>
      <c r="E286" s="157"/>
      <c r="F286" s="157"/>
      <c r="G286" s="157"/>
      <c r="H286" s="157"/>
      <c r="I286" s="157"/>
      <c r="J286" s="157"/>
    </row>
    <row r="287" spans="1:10" ht="14.25" customHeight="1" x14ac:dyDescent="0.15">
      <c r="A287" s="157"/>
      <c r="B287" s="157"/>
      <c r="C287" s="157"/>
      <c r="D287" s="157"/>
      <c r="E287" s="157"/>
      <c r="F287" s="157"/>
      <c r="G287" s="157"/>
      <c r="H287" s="157"/>
      <c r="I287" s="157"/>
      <c r="J287" s="157"/>
    </row>
    <row r="288" spans="1:10" ht="14.25" customHeight="1" x14ac:dyDescent="0.15">
      <c r="A288" s="157"/>
      <c r="B288" s="157"/>
      <c r="C288" s="157"/>
      <c r="D288" s="157"/>
      <c r="E288" s="157"/>
      <c r="F288" s="157"/>
      <c r="G288" s="157"/>
      <c r="H288" s="157"/>
      <c r="I288" s="157"/>
      <c r="J288" s="157"/>
    </row>
    <row r="289" spans="1:10" ht="14.25" customHeight="1" x14ac:dyDescent="0.15">
      <c r="A289" s="157"/>
      <c r="B289" s="157"/>
      <c r="C289" s="157"/>
      <c r="D289" s="157"/>
      <c r="E289" s="157"/>
      <c r="F289" s="157"/>
      <c r="G289" s="157"/>
      <c r="H289" s="157"/>
      <c r="I289" s="157"/>
      <c r="J289" s="157"/>
    </row>
    <row r="290" spans="1:10" ht="14.25" customHeight="1" x14ac:dyDescent="0.15">
      <c r="A290" s="157"/>
      <c r="B290" s="157"/>
      <c r="C290" s="157"/>
      <c r="D290" s="157"/>
      <c r="E290" s="157"/>
      <c r="F290" s="157"/>
      <c r="G290" s="157"/>
      <c r="H290" s="157"/>
      <c r="I290" s="157"/>
      <c r="J290" s="157"/>
    </row>
    <row r="291" spans="1:10" ht="14.25" customHeight="1" x14ac:dyDescent="0.15">
      <c r="A291" s="157"/>
      <c r="B291" s="157"/>
      <c r="C291" s="157"/>
      <c r="D291" s="157"/>
      <c r="E291" s="157"/>
      <c r="F291" s="157"/>
      <c r="G291" s="157"/>
      <c r="H291" s="157"/>
      <c r="I291" s="157"/>
      <c r="J291" s="157"/>
    </row>
    <row r="292" spans="1:10" ht="14.25" customHeight="1" x14ac:dyDescent="0.15">
      <c r="A292" s="157"/>
      <c r="B292" s="157"/>
      <c r="C292" s="157"/>
      <c r="D292" s="157"/>
      <c r="E292" s="157"/>
      <c r="F292" s="157"/>
      <c r="G292" s="157"/>
      <c r="H292" s="157"/>
      <c r="I292" s="157"/>
      <c r="J292" s="157"/>
    </row>
    <row r="293" spans="1:10" ht="14.25" customHeight="1" x14ac:dyDescent="0.15">
      <c r="A293" s="157"/>
      <c r="B293" s="157"/>
      <c r="C293" s="157"/>
      <c r="D293" s="157"/>
      <c r="E293" s="157"/>
      <c r="F293" s="157"/>
      <c r="G293" s="157"/>
      <c r="H293" s="157"/>
      <c r="I293" s="157"/>
      <c r="J293" s="157"/>
    </row>
    <row r="294" spans="1:10" ht="14.25" customHeight="1" x14ac:dyDescent="0.15">
      <c r="A294" s="157"/>
      <c r="B294" s="157"/>
      <c r="C294" s="157"/>
      <c r="D294" s="157"/>
      <c r="E294" s="157"/>
      <c r="F294" s="157"/>
      <c r="G294" s="157"/>
      <c r="H294" s="157"/>
      <c r="I294" s="157"/>
      <c r="J294" s="157"/>
    </row>
    <row r="295" spans="1:10" ht="14.25" customHeight="1" x14ac:dyDescent="0.15">
      <c r="A295" s="157"/>
      <c r="B295" s="157"/>
      <c r="C295" s="157"/>
      <c r="D295" s="157"/>
      <c r="E295" s="157"/>
      <c r="F295" s="157"/>
      <c r="G295" s="157"/>
      <c r="H295" s="157"/>
      <c r="I295" s="157"/>
      <c r="J295" s="157"/>
    </row>
    <row r="296" spans="1:10" ht="45" customHeight="1" x14ac:dyDescent="0.15">
      <c r="A296" s="156" t="str">
        <f>基準ごと・観点ごと!C48&amp;基準ごと・観点ごと!D48&amp;" "&amp;基準ごと・観点ごと!E48</f>
        <v>2-3 授業科目（課目）が適切に配置され、教育課程が体系的に編成されているか。教育課程の編成や教育内容が、学生の多様なニーズ、関係業界の発展動向、社会からの要請等を反映したものになっているか。</v>
      </c>
      <c r="B296" s="156"/>
      <c r="C296" s="156"/>
      <c r="D296" s="156"/>
      <c r="E296" s="156"/>
      <c r="F296" s="156"/>
      <c r="G296" s="156"/>
      <c r="H296" s="156"/>
      <c r="I296" s="156"/>
      <c r="J296" s="156"/>
    </row>
    <row r="297" spans="1:10" ht="14.25" customHeight="1" x14ac:dyDescent="0.15">
      <c r="A297" s="157" t="str">
        <f>IF(基準ごと・観点ごと!I48="","",基準ごと・観点ごと!I48)</f>
        <v/>
      </c>
      <c r="B297" s="157"/>
      <c r="C297" s="157"/>
      <c r="D297" s="157"/>
      <c r="E297" s="157"/>
      <c r="F297" s="157"/>
      <c r="G297" s="157"/>
      <c r="H297" s="157"/>
      <c r="I297" s="157"/>
      <c r="J297" s="157"/>
    </row>
    <row r="298" spans="1:10" ht="14.25" customHeight="1" x14ac:dyDescent="0.15">
      <c r="A298" s="157"/>
      <c r="B298" s="157"/>
      <c r="C298" s="157"/>
      <c r="D298" s="157"/>
      <c r="E298" s="157"/>
      <c r="F298" s="157"/>
      <c r="G298" s="157"/>
      <c r="H298" s="157"/>
      <c r="I298" s="157"/>
      <c r="J298" s="157"/>
    </row>
    <row r="299" spans="1:10" ht="14.25" customHeight="1" x14ac:dyDescent="0.15">
      <c r="A299" s="157"/>
      <c r="B299" s="157"/>
      <c r="C299" s="157"/>
      <c r="D299" s="157"/>
      <c r="E299" s="157"/>
      <c r="F299" s="157"/>
      <c r="G299" s="157"/>
      <c r="H299" s="157"/>
      <c r="I299" s="157"/>
      <c r="J299" s="157"/>
    </row>
    <row r="300" spans="1:10" ht="14.25" customHeight="1" x14ac:dyDescent="0.15">
      <c r="A300" s="157"/>
      <c r="B300" s="157"/>
      <c r="C300" s="157"/>
      <c r="D300" s="157"/>
      <c r="E300" s="157"/>
      <c r="F300" s="157"/>
      <c r="G300" s="157"/>
      <c r="H300" s="157"/>
      <c r="I300" s="157"/>
      <c r="J300" s="157"/>
    </row>
    <row r="301" spans="1:10" ht="14.25" customHeight="1" x14ac:dyDescent="0.15">
      <c r="A301" s="157"/>
      <c r="B301" s="157"/>
      <c r="C301" s="157"/>
      <c r="D301" s="157"/>
      <c r="E301" s="157"/>
      <c r="F301" s="157"/>
      <c r="G301" s="157"/>
      <c r="H301" s="157"/>
      <c r="I301" s="157"/>
      <c r="J301" s="157"/>
    </row>
    <row r="302" spans="1:10" ht="14.25" customHeight="1" x14ac:dyDescent="0.15">
      <c r="A302" s="157"/>
      <c r="B302" s="157"/>
      <c r="C302" s="157"/>
      <c r="D302" s="157"/>
      <c r="E302" s="157"/>
      <c r="F302" s="157"/>
      <c r="G302" s="157"/>
      <c r="H302" s="157"/>
      <c r="I302" s="157"/>
      <c r="J302" s="157"/>
    </row>
    <row r="303" spans="1:10" ht="14.25" customHeight="1" x14ac:dyDescent="0.15">
      <c r="A303" s="157"/>
      <c r="B303" s="157"/>
      <c r="C303" s="157"/>
      <c r="D303" s="157"/>
      <c r="E303" s="157"/>
      <c r="F303" s="157"/>
      <c r="G303" s="157"/>
      <c r="H303" s="157"/>
      <c r="I303" s="157"/>
      <c r="J303" s="157"/>
    </row>
    <row r="304" spans="1:10" ht="14.25" customHeight="1" x14ac:dyDescent="0.15">
      <c r="A304" s="157"/>
      <c r="B304" s="157"/>
      <c r="C304" s="157"/>
      <c r="D304" s="157"/>
      <c r="E304" s="157"/>
      <c r="F304" s="157"/>
      <c r="G304" s="157"/>
      <c r="H304" s="157"/>
      <c r="I304" s="157"/>
      <c r="J304" s="157"/>
    </row>
    <row r="305" spans="1:10" ht="14.25" customHeight="1" x14ac:dyDescent="0.15">
      <c r="A305" s="157"/>
      <c r="B305" s="157"/>
      <c r="C305" s="157"/>
      <c r="D305" s="157"/>
      <c r="E305" s="157"/>
      <c r="F305" s="157"/>
      <c r="G305" s="157"/>
      <c r="H305" s="157"/>
      <c r="I305" s="157"/>
      <c r="J305" s="157"/>
    </row>
    <row r="306" spans="1:10" ht="14.25" customHeight="1" x14ac:dyDescent="0.15">
      <c r="A306" s="157"/>
      <c r="B306" s="157"/>
      <c r="C306" s="157"/>
      <c r="D306" s="157"/>
      <c r="E306" s="157"/>
      <c r="F306" s="157"/>
      <c r="G306" s="157"/>
      <c r="H306" s="157"/>
      <c r="I306" s="157"/>
      <c r="J306" s="157"/>
    </row>
    <row r="307" spans="1:10" ht="45" customHeight="1" x14ac:dyDescent="0.15">
      <c r="A307" s="156" t="str">
        <f>基準ごと・観点ごと!C55&amp;基準ごと・観点ごと!D55&amp;" "&amp;基準ごと・観点ごと!E55</f>
        <v>2-4 学生の履修に配慮した適切な時間割の設定等がなされているか。ひとつの授業科目（課目）について同時に授業を受ける学生数が、授業の方法および施設、設備その他の教育上の諸条件を考慮して、教育効果を十分にあげられるような適当な人数となっているか。</v>
      </c>
      <c r="B307" s="156"/>
      <c r="C307" s="156"/>
      <c r="D307" s="156"/>
      <c r="E307" s="156"/>
      <c r="F307" s="156"/>
      <c r="G307" s="156"/>
      <c r="H307" s="156"/>
      <c r="I307" s="156"/>
      <c r="J307" s="156"/>
    </row>
    <row r="308" spans="1:10" ht="14.25" customHeight="1" x14ac:dyDescent="0.15">
      <c r="A308" s="157" t="str">
        <f>IF(基準ごと・観点ごと!I55="","",基準ごと・観点ごと!I55)</f>
        <v/>
      </c>
      <c r="B308" s="157"/>
      <c r="C308" s="157"/>
      <c r="D308" s="157"/>
      <c r="E308" s="157"/>
      <c r="F308" s="157"/>
      <c r="G308" s="157"/>
      <c r="H308" s="157"/>
      <c r="I308" s="157"/>
      <c r="J308" s="157"/>
    </row>
    <row r="309" spans="1:10" ht="14.25" customHeight="1" x14ac:dyDescent="0.15">
      <c r="A309" s="157"/>
      <c r="B309" s="157"/>
      <c r="C309" s="157"/>
      <c r="D309" s="157"/>
      <c r="E309" s="157"/>
      <c r="F309" s="157"/>
      <c r="G309" s="157"/>
      <c r="H309" s="157"/>
      <c r="I309" s="157"/>
      <c r="J309" s="157"/>
    </row>
    <row r="310" spans="1:10" ht="14.25" customHeight="1" x14ac:dyDescent="0.15">
      <c r="A310" s="157"/>
      <c r="B310" s="157"/>
      <c r="C310" s="157"/>
      <c r="D310" s="157"/>
      <c r="E310" s="157"/>
      <c r="F310" s="157"/>
      <c r="G310" s="157"/>
      <c r="H310" s="157"/>
      <c r="I310" s="157"/>
      <c r="J310" s="157"/>
    </row>
    <row r="311" spans="1:10" ht="14.25" customHeight="1" x14ac:dyDescent="0.15">
      <c r="A311" s="157"/>
      <c r="B311" s="157"/>
      <c r="C311" s="157"/>
      <c r="D311" s="157"/>
      <c r="E311" s="157"/>
      <c r="F311" s="157"/>
      <c r="G311" s="157"/>
      <c r="H311" s="157"/>
      <c r="I311" s="157"/>
      <c r="J311" s="157"/>
    </row>
    <row r="312" spans="1:10" ht="14.25" customHeight="1" x14ac:dyDescent="0.15">
      <c r="A312" s="157"/>
      <c r="B312" s="157"/>
      <c r="C312" s="157"/>
      <c r="D312" s="157"/>
      <c r="E312" s="157"/>
      <c r="F312" s="157"/>
      <c r="G312" s="157"/>
      <c r="H312" s="157"/>
      <c r="I312" s="157"/>
      <c r="J312" s="157"/>
    </row>
    <row r="313" spans="1:10" ht="14.25" customHeight="1" x14ac:dyDescent="0.15">
      <c r="A313" s="157"/>
      <c r="B313" s="157"/>
      <c r="C313" s="157"/>
      <c r="D313" s="157"/>
      <c r="E313" s="157"/>
      <c r="F313" s="157"/>
      <c r="G313" s="157"/>
      <c r="H313" s="157"/>
      <c r="I313" s="157"/>
      <c r="J313" s="157"/>
    </row>
    <row r="314" spans="1:10" ht="14.25" customHeight="1" x14ac:dyDescent="0.15">
      <c r="A314" s="157"/>
      <c r="B314" s="157"/>
      <c r="C314" s="157"/>
      <c r="D314" s="157"/>
      <c r="E314" s="157"/>
      <c r="F314" s="157"/>
      <c r="G314" s="157"/>
      <c r="H314" s="157"/>
      <c r="I314" s="157"/>
      <c r="J314" s="157"/>
    </row>
    <row r="315" spans="1:10" ht="14.25" customHeight="1" x14ac:dyDescent="0.15">
      <c r="A315" s="157"/>
      <c r="B315" s="157"/>
      <c r="C315" s="157"/>
      <c r="D315" s="157"/>
      <c r="E315" s="157"/>
      <c r="F315" s="157"/>
      <c r="G315" s="157"/>
      <c r="H315" s="157"/>
      <c r="I315" s="157"/>
      <c r="J315" s="157"/>
    </row>
    <row r="316" spans="1:10" ht="14.25" customHeight="1" x14ac:dyDescent="0.15">
      <c r="A316" s="157"/>
      <c r="B316" s="157"/>
      <c r="C316" s="157"/>
      <c r="D316" s="157"/>
      <c r="E316" s="157"/>
      <c r="F316" s="157"/>
      <c r="G316" s="157"/>
      <c r="H316" s="157"/>
      <c r="I316" s="157"/>
      <c r="J316" s="157"/>
    </row>
    <row r="317" spans="1:10" ht="14.25" customHeight="1" x14ac:dyDescent="0.15">
      <c r="A317" s="157"/>
      <c r="B317" s="157"/>
      <c r="C317" s="157"/>
      <c r="D317" s="157"/>
      <c r="E317" s="157"/>
      <c r="F317" s="157"/>
      <c r="G317" s="157"/>
      <c r="H317" s="157"/>
      <c r="I317" s="157"/>
      <c r="J317" s="157"/>
    </row>
    <row r="318" spans="1:10" ht="45" customHeight="1" x14ac:dyDescent="0.15">
      <c r="A318" s="156" t="str">
        <f>基準ごと・観点ごと!C62&amp;基準ごと・観点ごと!D62&amp;" "&amp;基準ごと・観点ごと!E62</f>
        <v>2-5 学生の履修指導および学習相談・助言が、学生の多様性（履修歴や実務経験の有無等）を踏まえて適切に行われているか。</v>
      </c>
      <c r="B318" s="156"/>
      <c r="C318" s="156"/>
      <c r="D318" s="156"/>
      <c r="E318" s="156"/>
      <c r="F318" s="156"/>
      <c r="G318" s="156"/>
      <c r="H318" s="156"/>
      <c r="I318" s="156"/>
      <c r="J318" s="156"/>
    </row>
    <row r="319" spans="1:10" ht="14.25" customHeight="1" x14ac:dyDescent="0.15">
      <c r="A319" s="157" t="str">
        <f>IF(基準ごと・観点ごと!I62="","",基準ごと・観点ごと!I62)</f>
        <v/>
      </c>
      <c r="B319" s="157"/>
      <c r="C319" s="157"/>
      <c r="D319" s="157"/>
      <c r="E319" s="157"/>
      <c r="F319" s="157"/>
      <c r="G319" s="157"/>
      <c r="H319" s="157"/>
      <c r="I319" s="157"/>
      <c r="J319" s="157"/>
    </row>
    <row r="320" spans="1:10" ht="14.25" customHeight="1" x14ac:dyDescent="0.15">
      <c r="A320" s="157"/>
      <c r="B320" s="157"/>
      <c r="C320" s="157"/>
      <c r="D320" s="157"/>
      <c r="E320" s="157"/>
      <c r="F320" s="157"/>
      <c r="G320" s="157"/>
      <c r="H320" s="157"/>
      <c r="I320" s="157"/>
      <c r="J320" s="157"/>
    </row>
    <row r="321" spans="1:10" ht="14.25" customHeight="1" x14ac:dyDescent="0.15">
      <c r="A321" s="157"/>
      <c r="B321" s="157"/>
      <c r="C321" s="157"/>
      <c r="D321" s="157"/>
      <c r="E321" s="157"/>
      <c r="F321" s="157"/>
      <c r="G321" s="157"/>
      <c r="H321" s="157"/>
      <c r="I321" s="157"/>
      <c r="J321" s="157"/>
    </row>
    <row r="322" spans="1:10" ht="14.25" customHeight="1" x14ac:dyDescent="0.15">
      <c r="A322" s="157"/>
      <c r="B322" s="157"/>
      <c r="C322" s="157"/>
      <c r="D322" s="157"/>
      <c r="E322" s="157"/>
      <c r="F322" s="157"/>
      <c r="G322" s="157"/>
      <c r="H322" s="157"/>
      <c r="I322" s="157"/>
      <c r="J322" s="157"/>
    </row>
    <row r="323" spans="1:10" ht="14.25" customHeight="1" x14ac:dyDescent="0.15">
      <c r="A323" s="157"/>
      <c r="B323" s="157"/>
      <c r="C323" s="157"/>
      <c r="D323" s="157"/>
      <c r="E323" s="157"/>
      <c r="F323" s="157"/>
      <c r="G323" s="157"/>
      <c r="H323" s="157"/>
      <c r="I323" s="157"/>
      <c r="J323" s="157"/>
    </row>
    <row r="324" spans="1:10" ht="14.25" customHeight="1" x14ac:dyDescent="0.15">
      <c r="A324" s="157"/>
      <c r="B324" s="157"/>
      <c r="C324" s="157"/>
      <c r="D324" s="157"/>
      <c r="E324" s="157"/>
      <c r="F324" s="157"/>
      <c r="G324" s="157"/>
      <c r="H324" s="157"/>
      <c r="I324" s="157"/>
      <c r="J324" s="157"/>
    </row>
    <row r="325" spans="1:10" ht="14.25" customHeight="1" x14ac:dyDescent="0.15">
      <c r="A325" s="157"/>
      <c r="B325" s="157"/>
      <c r="C325" s="157"/>
      <c r="D325" s="157"/>
      <c r="E325" s="157"/>
      <c r="F325" s="157"/>
      <c r="G325" s="157"/>
      <c r="H325" s="157"/>
      <c r="I325" s="157"/>
      <c r="J325" s="157"/>
    </row>
    <row r="326" spans="1:10" ht="14.25" customHeight="1" x14ac:dyDescent="0.15">
      <c r="A326" s="157"/>
      <c r="B326" s="157"/>
      <c r="C326" s="157"/>
      <c r="D326" s="157"/>
      <c r="E326" s="157"/>
      <c r="F326" s="157"/>
      <c r="G326" s="157"/>
      <c r="H326" s="157"/>
      <c r="I326" s="157"/>
      <c r="J326" s="157"/>
    </row>
    <row r="327" spans="1:10" ht="14.25" customHeight="1" x14ac:dyDescent="0.15">
      <c r="A327" s="157"/>
      <c r="B327" s="157"/>
      <c r="C327" s="157"/>
      <c r="D327" s="157"/>
      <c r="E327" s="157"/>
      <c r="F327" s="157"/>
      <c r="G327" s="157"/>
      <c r="H327" s="157"/>
      <c r="I327" s="157"/>
      <c r="J327" s="157"/>
    </row>
    <row r="328" spans="1:10" ht="14.25" customHeight="1" x14ac:dyDescent="0.15">
      <c r="A328" s="157"/>
      <c r="B328" s="157"/>
      <c r="C328" s="157"/>
      <c r="D328" s="157"/>
      <c r="E328" s="157"/>
      <c r="F328" s="157"/>
      <c r="G328" s="157"/>
      <c r="H328" s="157"/>
      <c r="I328" s="157"/>
      <c r="J328" s="157"/>
    </row>
    <row r="329" spans="1:10" ht="45" customHeight="1" x14ac:dyDescent="0.15">
      <c r="A329" s="156" t="str">
        <f>基準ごと・観点ごと!C69&amp;基準ごと・観点ごと!D69&amp;" "&amp;基準ごと・観点ごと!E69</f>
        <v>2-6 教育課程に対応した施設・設備（図書、視聴覚資料その他の教育上必要な資料を含む）が整備され、有効に活用されているか。</v>
      </c>
      <c r="B329" s="156"/>
      <c r="C329" s="156"/>
      <c r="D329" s="156"/>
      <c r="E329" s="156"/>
      <c r="F329" s="156"/>
      <c r="G329" s="156"/>
      <c r="H329" s="156"/>
      <c r="I329" s="156"/>
      <c r="J329" s="156"/>
    </row>
    <row r="330" spans="1:10" ht="14.25" customHeight="1" x14ac:dyDescent="0.15">
      <c r="A330" s="157" t="str">
        <f>IF(基準ごと・観点ごと!I69="","",基準ごと・観点ごと!I69)</f>
        <v/>
      </c>
      <c r="B330" s="157"/>
      <c r="C330" s="157"/>
      <c r="D330" s="157"/>
      <c r="E330" s="157"/>
      <c r="F330" s="157"/>
      <c r="G330" s="157"/>
      <c r="H330" s="157"/>
      <c r="I330" s="157"/>
      <c r="J330" s="157"/>
    </row>
    <row r="331" spans="1:10" ht="14.25" customHeight="1" x14ac:dyDescent="0.15">
      <c r="A331" s="157"/>
      <c r="B331" s="157"/>
      <c r="C331" s="157"/>
      <c r="D331" s="157"/>
      <c r="E331" s="157"/>
      <c r="F331" s="157"/>
      <c r="G331" s="157"/>
      <c r="H331" s="157"/>
      <c r="I331" s="157"/>
      <c r="J331" s="157"/>
    </row>
    <row r="332" spans="1:10" ht="14.25" customHeight="1" x14ac:dyDescent="0.15">
      <c r="A332" s="157"/>
      <c r="B332" s="157"/>
      <c r="C332" s="157"/>
      <c r="D332" s="157"/>
      <c r="E332" s="157"/>
      <c r="F332" s="157"/>
      <c r="G332" s="157"/>
      <c r="H332" s="157"/>
      <c r="I332" s="157"/>
      <c r="J332" s="157"/>
    </row>
    <row r="333" spans="1:10" ht="14.25" customHeight="1" x14ac:dyDescent="0.15">
      <c r="A333" s="157"/>
      <c r="B333" s="157"/>
      <c r="C333" s="157"/>
      <c r="D333" s="157"/>
      <c r="E333" s="157"/>
      <c r="F333" s="157"/>
      <c r="G333" s="157"/>
      <c r="H333" s="157"/>
      <c r="I333" s="157"/>
      <c r="J333" s="157"/>
    </row>
    <row r="334" spans="1:10" ht="14.25" customHeight="1" x14ac:dyDescent="0.15">
      <c r="A334" s="157"/>
      <c r="B334" s="157"/>
      <c r="C334" s="157"/>
      <c r="D334" s="157"/>
      <c r="E334" s="157"/>
      <c r="F334" s="157"/>
      <c r="G334" s="157"/>
      <c r="H334" s="157"/>
      <c r="I334" s="157"/>
      <c r="J334" s="157"/>
    </row>
    <row r="335" spans="1:10" ht="14.25" customHeight="1" x14ac:dyDescent="0.15">
      <c r="A335" s="157"/>
      <c r="B335" s="157"/>
      <c r="C335" s="157"/>
      <c r="D335" s="157"/>
      <c r="E335" s="157"/>
      <c r="F335" s="157"/>
      <c r="G335" s="157"/>
      <c r="H335" s="157"/>
      <c r="I335" s="157"/>
      <c r="J335" s="157"/>
    </row>
    <row r="336" spans="1:10" ht="14.25" customHeight="1" x14ac:dyDescent="0.15">
      <c r="A336" s="157"/>
      <c r="B336" s="157"/>
      <c r="C336" s="157"/>
      <c r="D336" s="157"/>
      <c r="E336" s="157"/>
      <c r="F336" s="157"/>
      <c r="G336" s="157"/>
      <c r="H336" s="157"/>
      <c r="I336" s="157"/>
      <c r="J336" s="157"/>
    </row>
    <row r="337" spans="1:10" ht="14.25" customHeight="1" x14ac:dyDescent="0.15">
      <c r="A337" s="157"/>
      <c r="B337" s="157"/>
      <c r="C337" s="157"/>
      <c r="D337" s="157"/>
      <c r="E337" s="157"/>
      <c r="F337" s="157"/>
      <c r="G337" s="157"/>
      <c r="H337" s="157"/>
      <c r="I337" s="157"/>
      <c r="J337" s="157"/>
    </row>
    <row r="338" spans="1:10" ht="14.25" customHeight="1" x14ac:dyDescent="0.15">
      <c r="A338" s="157"/>
      <c r="B338" s="157"/>
      <c r="C338" s="157"/>
      <c r="D338" s="157"/>
      <c r="E338" s="157"/>
      <c r="F338" s="157"/>
      <c r="G338" s="157"/>
      <c r="H338" s="157"/>
      <c r="I338" s="157"/>
      <c r="J338" s="157"/>
    </row>
    <row r="339" spans="1:10" ht="14.25" customHeight="1" x14ac:dyDescent="0.15">
      <c r="A339" s="157"/>
      <c r="B339" s="157"/>
      <c r="C339" s="157"/>
      <c r="D339" s="157"/>
      <c r="E339" s="157"/>
      <c r="F339" s="157"/>
      <c r="G339" s="157"/>
      <c r="H339" s="157"/>
      <c r="I339" s="157"/>
      <c r="J339" s="157"/>
    </row>
    <row r="340" spans="1:10" ht="45" customHeight="1" x14ac:dyDescent="0.15">
      <c r="A340" s="156" t="str">
        <f>基準ごと・観点ごと!C76&amp;基準ごと・観点ごと!D76&amp;" "&amp;基準ごと・観点ごと!E76</f>
        <v>2-7 学生支援の一環として、学生がその能力および適性、志望に応じて、主体的に進路を選択できるように、必要な情報の収集・管理・提供、ガイダンス、指導、助言が適切に行われているか。</v>
      </c>
      <c r="B340" s="156"/>
      <c r="C340" s="156"/>
      <c r="D340" s="156"/>
      <c r="E340" s="156"/>
      <c r="F340" s="156"/>
      <c r="G340" s="156"/>
      <c r="H340" s="156"/>
      <c r="I340" s="156"/>
      <c r="J340" s="156"/>
    </row>
    <row r="341" spans="1:10" ht="14.25" customHeight="1" x14ac:dyDescent="0.15">
      <c r="A341" s="157" t="str">
        <f>IF(基準ごと・観点ごと!I76="","",基準ごと・観点ごと!I76)</f>
        <v/>
      </c>
      <c r="B341" s="157"/>
      <c r="C341" s="157"/>
      <c r="D341" s="157"/>
      <c r="E341" s="157"/>
      <c r="F341" s="157"/>
      <c r="G341" s="157"/>
      <c r="H341" s="157"/>
      <c r="I341" s="157"/>
      <c r="J341" s="157"/>
    </row>
    <row r="342" spans="1:10" ht="14.25" customHeight="1" x14ac:dyDescent="0.15">
      <c r="A342" s="157"/>
      <c r="B342" s="157"/>
      <c r="C342" s="157"/>
      <c r="D342" s="157"/>
      <c r="E342" s="157"/>
      <c r="F342" s="157"/>
      <c r="G342" s="157"/>
      <c r="H342" s="157"/>
      <c r="I342" s="157"/>
      <c r="J342" s="157"/>
    </row>
    <row r="343" spans="1:10" ht="14.25" customHeight="1" x14ac:dyDescent="0.15">
      <c r="A343" s="157"/>
      <c r="B343" s="157"/>
      <c r="C343" s="157"/>
      <c r="D343" s="157"/>
      <c r="E343" s="157"/>
      <c r="F343" s="157"/>
      <c r="G343" s="157"/>
      <c r="H343" s="157"/>
      <c r="I343" s="157"/>
      <c r="J343" s="157"/>
    </row>
    <row r="344" spans="1:10" ht="14.25" customHeight="1" x14ac:dyDescent="0.15">
      <c r="A344" s="157"/>
      <c r="B344" s="157"/>
      <c r="C344" s="157"/>
      <c r="D344" s="157"/>
      <c r="E344" s="157"/>
      <c r="F344" s="157"/>
      <c r="G344" s="157"/>
      <c r="H344" s="157"/>
      <c r="I344" s="157"/>
      <c r="J344" s="157"/>
    </row>
    <row r="345" spans="1:10" ht="14.25" customHeight="1" x14ac:dyDescent="0.15">
      <c r="A345" s="157"/>
      <c r="B345" s="157"/>
      <c r="C345" s="157"/>
      <c r="D345" s="157"/>
      <c r="E345" s="157"/>
      <c r="F345" s="157"/>
      <c r="G345" s="157"/>
      <c r="H345" s="157"/>
      <c r="I345" s="157"/>
      <c r="J345" s="157"/>
    </row>
    <row r="346" spans="1:10" ht="14.25" customHeight="1" x14ac:dyDescent="0.15">
      <c r="A346" s="157"/>
      <c r="B346" s="157"/>
      <c r="C346" s="157"/>
      <c r="D346" s="157"/>
      <c r="E346" s="157"/>
      <c r="F346" s="157"/>
      <c r="G346" s="157"/>
      <c r="H346" s="157"/>
      <c r="I346" s="157"/>
      <c r="J346" s="157"/>
    </row>
    <row r="347" spans="1:10" ht="14.25" customHeight="1" x14ac:dyDescent="0.15">
      <c r="A347" s="157"/>
      <c r="B347" s="157"/>
      <c r="C347" s="157"/>
      <c r="D347" s="157"/>
      <c r="E347" s="157"/>
      <c r="F347" s="157"/>
      <c r="G347" s="157"/>
      <c r="H347" s="157"/>
      <c r="I347" s="157"/>
      <c r="J347" s="157"/>
    </row>
    <row r="348" spans="1:10" ht="14.25" customHeight="1" x14ac:dyDescent="0.15">
      <c r="A348" s="157"/>
      <c r="B348" s="157"/>
      <c r="C348" s="157"/>
      <c r="D348" s="157"/>
      <c r="E348" s="157"/>
      <c r="F348" s="157"/>
      <c r="G348" s="157"/>
      <c r="H348" s="157"/>
      <c r="I348" s="157"/>
      <c r="J348" s="157"/>
    </row>
    <row r="349" spans="1:10" ht="14.25" customHeight="1" x14ac:dyDescent="0.15">
      <c r="A349" s="157"/>
      <c r="B349" s="157"/>
      <c r="C349" s="157"/>
      <c r="D349" s="157"/>
      <c r="E349" s="157"/>
      <c r="F349" s="157"/>
      <c r="G349" s="157"/>
      <c r="H349" s="157"/>
      <c r="I349" s="157"/>
      <c r="J349" s="157"/>
    </row>
    <row r="350" spans="1:10" ht="14.25" customHeight="1" x14ac:dyDescent="0.15">
      <c r="A350" s="157"/>
      <c r="B350" s="157"/>
      <c r="C350" s="157"/>
      <c r="D350" s="157"/>
      <c r="E350" s="157"/>
      <c r="F350" s="157"/>
      <c r="G350" s="157"/>
      <c r="H350" s="157"/>
      <c r="I350" s="157"/>
      <c r="J350" s="157"/>
    </row>
    <row r="351" spans="1:10" ht="45" customHeight="1" x14ac:dyDescent="0.15">
      <c r="A351" s="156" t="str">
        <f>基準ごと・観点ごと!C83&amp;基準ごと・観点ごと!D83&amp;" "&amp;基準ごと・観点ごと!E83</f>
        <v>2-8 特別な支援が必要と考えられる者への学習支援、生活支援等の実施体制が整備されているか。</v>
      </c>
      <c r="B351" s="156"/>
      <c r="C351" s="156"/>
      <c r="D351" s="156"/>
      <c r="E351" s="156"/>
      <c r="F351" s="156"/>
      <c r="G351" s="156"/>
      <c r="H351" s="156"/>
      <c r="I351" s="156"/>
      <c r="J351" s="156"/>
    </row>
    <row r="352" spans="1:10" ht="14.25" customHeight="1" x14ac:dyDescent="0.15">
      <c r="A352" s="157" t="str">
        <f>IF(基準ごと・観点ごと!I83="","",基準ごと・観点ごと!I83)</f>
        <v/>
      </c>
      <c r="B352" s="157"/>
      <c r="C352" s="157"/>
      <c r="D352" s="157"/>
      <c r="E352" s="157"/>
      <c r="F352" s="157"/>
      <c r="G352" s="157"/>
      <c r="H352" s="157"/>
      <c r="I352" s="157"/>
      <c r="J352" s="157"/>
    </row>
    <row r="353" spans="1:10" ht="14.25" customHeight="1" x14ac:dyDescent="0.15">
      <c r="A353" s="157"/>
      <c r="B353" s="157"/>
      <c r="C353" s="157"/>
      <c r="D353" s="157"/>
      <c r="E353" s="157"/>
      <c r="F353" s="157"/>
      <c r="G353" s="157"/>
      <c r="H353" s="157"/>
      <c r="I353" s="157"/>
      <c r="J353" s="157"/>
    </row>
    <row r="354" spans="1:10" ht="14.25" customHeight="1" x14ac:dyDescent="0.15">
      <c r="A354" s="157"/>
      <c r="B354" s="157"/>
      <c r="C354" s="157"/>
      <c r="D354" s="157"/>
      <c r="E354" s="157"/>
      <c r="F354" s="157"/>
      <c r="G354" s="157"/>
      <c r="H354" s="157"/>
      <c r="I354" s="157"/>
      <c r="J354" s="157"/>
    </row>
    <row r="355" spans="1:10" ht="14.25" customHeight="1" x14ac:dyDescent="0.15">
      <c r="A355" s="157"/>
      <c r="B355" s="157"/>
      <c r="C355" s="157"/>
      <c r="D355" s="157"/>
      <c r="E355" s="157"/>
      <c r="F355" s="157"/>
      <c r="G355" s="157"/>
      <c r="H355" s="157"/>
      <c r="I355" s="157"/>
      <c r="J355" s="157"/>
    </row>
    <row r="356" spans="1:10" ht="14.25" customHeight="1" x14ac:dyDescent="0.15">
      <c r="A356" s="157"/>
      <c r="B356" s="157"/>
      <c r="C356" s="157"/>
      <c r="D356" s="157"/>
      <c r="E356" s="157"/>
      <c r="F356" s="157"/>
      <c r="G356" s="157"/>
      <c r="H356" s="157"/>
      <c r="I356" s="157"/>
      <c r="J356" s="157"/>
    </row>
    <row r="357" spans="1:10" ht="14.25" customHeight="1" x14ac:dyDescent="0.15">
      <c r="A357" s="157"/>
      <c r="B357" s="157"/>
      <c r="C357" s="157"/>
      <c r="D357" s="157"/>
      <c r="E357" s="157"/>
      <c r="F357" s="157"/>
      <c r="G357" s="157"/>
      <c r="H357" s="157"/>
      <c r="I357" s="157"/>
      <c r="J357" s="157"/>
    </row>
    <row r="358" spans="1:10" ht="14.25" customHeight="1" x14ac:dyDescent="0.15">
      <c r="A358" s="157"/>
      <c r="B358" s="157"/>
      <c r="C358" s="157"/>
      <c r="D358" s="157"/>
      <c r="E358" s="157"/>
      <c r="F358" s="157"/>
      <c r="G358" s="157"/>
      <c r="H358" s="157"/>
      <c r="I358" s="157"/>
      <c r="J358" s="157"/>
    </row>
    <row r="359" spans="1:10" ht="14.25" customHeight="1" x14ac:dyDescent="0.15">
      <c r="A359" s="157"/>
      <c r="B359" s="157"/>
      <c r="C359" s="157"/>
      <c r="D359" s="157"/>
      <c r="E359" s="157"/>
      <c r="F359" s="157"/>
      <c r="G359" s="157"/>
      <c r="H359" s="157"/>
      <c r="I359" s="157"/>
      <c r="J359" s="157"/>
    </row>
    <row r="360" spans="1:10" ht="14.25" customHeight="1" x14ac:dyDescent="0.15">
      <c r="A360" s="157"/>
      <c r="B360" s="157"/>
      <c r="C360" s="157"/>
      <c r="D360" s="157"/>
      <c r="E360" s="157"/>
      <c r="F360" s="157"/>
      <c r="G360" s="157"/>
      <c r="H360" s="157"/>
      <c r="I360" s="157"/>
      <c r="J360" s="157"/>
    </row>
    <row r="361" spans="1:10" ht="14.25" customHeight="1" x14ac:dyDescent="0.15">
      <c r="A361" s="157"/>
      <c r="B361" s="157"/>
      <c r="C361" s="157"/>
      <c r="D361" s="157"/>
      <c r="E361" s="157"/>
      <c r="F361" s="157"/>
      <c r="G361" s="157"/>
      <c r="H361" s="157"/>
      <c r="I361" s="157"/>
      <c r="J361" s="157"/>
    </row>
    <row r="362" spans="1:10" ht="17.25" x14ac:dyDescent="0.2">
      <c r="A362" s="158" t="s">
        <v>250</v>
      </c>
      <c r="B362" s="158"/>
      <c r="C362" s="158"/>
      <c r="D362" s="158"/>
      <c r="E362" s="158"/>
      <c r="F362" s="158"/>
      <c r="G362" s="158"/>
      <c r="H362" s="158"/>
      <c r="I362" s="158"/>
      <c r="J362" s="158"/>
    </row>
    <row r="363" spans="1:10" ht="45" customHeight="1" x14ac:dyDescent="0.15">
      <c r="A363" s="156" t="s">
        <v>251</v>
      </c>
      <c r="B363" s="156"/>
      <c r="C363" s="156"/>
      <c r="D363" s="156"/>
      <c r="E363" s="156"/>
      <c r="F363" s="156"/>
      <c r="G363" s="156"/>
      <c r="H363" s="156"/>
      <c r="I363" s="156"/>
      <c r="J363" s="156"/>
    </row>
    <row r="364" spans="1:10" x14ac:dyDescent="0.15">
      <c r="A364" s="159" t="str">
        <f>IF(基準ごと・観点ごと!J95="","",基準ごと・観点ごと!J95)</f>
        <v/>
      </c>
      <c r="B364" s="159"/>
      <c r="C364" s="159"/>
      <c r="D364" s="159"/>
      <c r="E364" s="159"/>
      <c r="F364" s="159"/>
      <c r="G364" s="159"/>
      <c r="H364" s="159"/>
      <c r="I364" s="159"/>
      <c r="J364" s="159"/>
    </row>
    <row r="365" spans="1:10" x14ac:dyDescent="0.15">
      <c r="A365" s="159"/>
      <c r="B365" s="159"/>
      <c r="C365" s="159"/>
      <c r="D365" s="159"/>
      <c r="E365" s="159"/>
      <c r="F365" s="159"/>
      <c r="G365" s="159"/>
      <c r="H365" s="159"/>
      <c r="I365" s="159"/>
      <c r="J365" s="159"/>
    </row>
    <row r="366" spans="1:10" x14ac:dyDescent="0.15">
      <c r="A366" s="159"/>
      <c r="B366" s="159"/>
      <c r="C366" s="159"/>
      <c r="D366" s="159"/>
      <c r="E366" s="159"/>
      <c r="F366" s="159"/>
      <c r="G366" s="159"/>
      <c r="H366" s="159"/>
      <c r="I366" s="159"/>
      <c r="J366" s="159"/>
    </row>
    <row r="367" spans="1:10" x14ac:dyDescent="0.15">
      <c r="A367" s="159"/>
      <c r="B367" s="159"/>
      <c r="C367" s="159"/>
      <c r="D367" s="159"/>
      <c r="E367" s="159"/>
      <c r="F367" s="159"/>
      <c r="G367" s="159"/>
      <c r="H367" s="159"/>
      <c r="I367" s="159"/>
      <c r="J367" s="159"/>
    </row>
    <row r="368" spans="1:10" x14ac:dyDescent="0.15">
      <c r="A368" s="159"/>
      <c r="B368" s="159"/>
      <c r="C368" s="159"/>
      <c r="D368" s="159"/>
      <c r="E368" s="159"/>
      <c r="F368" s="159"/>
      <c r="G368" s="159"/>
      <c r="H368" s="159"/>
      <c r="I368" s="159"/>
      <c r="J368" s="159"/>
    </row>
    <row r="369" spans="1:10" ht="45" customHeight="1" x14ac:dyDescent="0.15">
      <c r="A369" s="156" t="s">
        <v>252</v>
      </c>
      <c r="B369" s="156"/>
      <c r="C369" s="156"/>
      <c r="D369" s="156"/>
      <c r="E369" s="156"/>
      <c r="F369" s="156"/>
      <c r="G369" s="156"/>
      <c r="H369" s="156"/>
      <c r="I369" s="156"/>
      <c r="J369" s="156"/>
    </row>
    <row r="370" spans="1:10" x14ac:dyDescent="0.15">
      <c r="A370" s="159" t="str">
        <f>IF(基準ごと・観点ごと!J96="","",基準ごと・観点ごと!J96)</f>
        <v/>
      </c>
      <c r="B370" s="159"/>
      <c r="C370" s="159"/>
      <c r="D370" s="159"/>
      <c r="E370" s="159"/>
      <c r="F370" s="159"/>
      <c r="G370" s="159"/>
      <c r="H370" s="159"/>
      <c r="I370" s="159"/>
      <c r="J370" s="159"/>
    </row>
    <row r="371" spans="1:10" x14ac:dyDescent="0.15">
      <c r="A371" s="159"/>
      <c r="B371" s="159"/>
      <c r="C371" s="159"/>
      <c r="D371" s="159"/>
      <c r="E371" s="159"/>
      <c r="F371" s="159"/>
      <c r="G371" s="159"/>
      <c r="H371" s="159"/>
      <c r="I371" s="159"/>
      <c r="J371" s="159"/>
    </row>
    <row r="372" spans="1:10" x14ac:dyDescent="0.15">
      <c r="A372" s="159"/>
      <c r="B372" s="159"/>
      <c r="C372" s="159"/>
      <c r="D372" s="159"/>
      <c r="E372" s="159"/>
      <c r="F372" s="159"/>
      <c r="G372" s="159"/>
      <c r="H372" s="159"/>
      <c r="I372" s="159"/>
      <c r="J372" s="159"/>
    </row>
    <row r="373" spans="1:10" x14ac:dyDescent="0.15">
      <c r="A373" s="159"/>
      <c r="B373" s="159"/>
      <c r="C373" s="159"/>
      <c r="D373" s="159"/>
      <c r="E373" s="159"/>
      <c r="F373" s="159"/>
      <c r="G373" s="159"/>
      <c r="H373" s="159"/>
      <c r="I373" s="159"/>
      <c r="J373" s="159"/>
    </row>
    <row r="374" spans="1:10" x14ac:dyDescent="0.15">
      <c r="A374" s="159"/>
      <c r="B374" s="159"/>
      <c r="C374" s="159"/>
      <c r="D374" s="159"/>
      <c r="E374" s="159"/>
      <c r="F374" s="159"/>
      <c r="G374" s="159"/>
      <c r="H374" s="159"/>
      <c r="I374" s="159"/>
      <c r="J374" s="159"/>
    </row>
    <row r="375" spans="1:10" ht="17.25" x14ac:dyDescent="0.2">
      <c r="A375" s="158" t="s">
        <v>256</v>
      </c>
      <c r="B375" s="158"/>
      <c r="C375" s="158"/>
      <c r="D375" s="158"/>
      <c r="E375" s="158"/>
      <c r="F375" s="158"/>
      <c r="G375" s="158"/>
      <c r="H375" s="158"/>
      <c r="I375" s="158"/>
      <c r="J375" s="158"/>
    </row>
    <row r="376" spans="1:10" x14ac:dyDescent="0.15">
      <c r="A376" s="159" t="str">
        <f>IF(基準ごと・観点ごと!J93="","",基準ごと・観点ごと!J93)</f>
        <v/>
      </c>
      <c r="B376" s="159"/>
      <c r="C376" s="159"/>
      <c r="D376" s="159"/>
      <c r="E376" s="159"/>
      <c r="F376" s="159"/>
      <c r="G376" s="159"/>
      <c r="H376" s="159"/>
      <c r="I376" s="159"/>
      <c r="J376" s="159"/>
    </row>
    <row r="377" spans="1:10" x14ac:dyDescent="0.15">
      <c r="A377" s="159"/>
      <c r="B377" s="159"/>
      <c r="C377" s="159"/>
      <c r="D377" s="159"/>
      <c r="E377" s="159"/>
      <c r="F377" s="159"/>
      <c r="G377" s="159"/>
      <c r="H377" s="159"/>
      <c r="I377" s="159"/>
      <c r="J377" s="159"/>
    </row>
    <row r="378" spans="1:10" x14ac:dyDescent="0.15">
      <c r="A378" s="159"/>
      <c r="B378" s="159"/>
      <c r="C378" s="159"/>
      <c r="D378" s="159"/>
      <c r="E378" s="159"/>
      <c r="F378" s="159"/>
      <c r="G378" s="159"/>
      <c r="H378" s="159"/>
      <c r="I378" s="159"/>
      <c r="J378" s="159"/>
    </row>
    <row r="379" spans="1:10" x14ac:dyDescent="0.15">
      <c r="A379" s="159"/>
      <c r="B379" s="159"/>
      <c r="C379" s="159"/>
      <c r="D379" s="159"/>
      <c r="E379" s="159"/>
      <c r="F379" s="159"/>
      <c r="G379" s="159"/>
      <c r="H379" s="159"/>
      <c r="I379" s="159"/>
      <c r="J379" s="159"/>
    </row>
    <row r="380" spans="1:10" x14ac:dyDescent="0.15">
      <c r="A380" s="159"/>
      <c r="B380" s="159"/>
      <c r="C380" s="159"/>
      <c r="D380" s="159"/>
      <c r="E380" s="159"/>
      <c r="F380" s="159"/>
      <c r="G380" s="159"/>
      <c r="H380" s="159"/>
      <c r="I380" s="159"/>
      <c r="J380" s="159"/>
    </row>
    <row r="381" spans="1:10" x14ac:dyDescent="0.15">
      <c r="A381" s="159"/>
      <c r="B381" s="159"/>
      <c r="C381" s="159"/>
      <c r="D381" s="159"/>
      <c r="E381" s="159"/>
      <c r="F381" s="159"/>
      <c r="G381" s="159"/>
      <c r="H381" s="159"/>
      <c r="I381" s="159"/>
      <c r="J381" s="159"/>
    </row>
    <row r="382" spans="1:10" x14ac:dyDescent="0.15">
      <c r="A382" s="159"/>
      <c r="B382" s="159"/>
      <c r="C382" s="159"/>
      <c r="D382" s="159"/>
      <c r="E382" s="159"/>
      <c r="F382" s="159"/>
      <c r="G382" s="159"/>
      <c r="H382" s="159"/>
      <c r="I382" s="159"/>
      <c r="J382" s="159"/>
    </row>
    <row r="383" spans="1:10" x14ac:dyDescent="0.15">
      <c r="A383" s="159"/>
      <c r="B383" s="159"/>
      <c r="C383" s="159"/>
      <c r="D383" s="159"/>
      <c r="E383" s="159"/>
      <c r="F383" s="159"/>
      <c r="G383" s="159"/>
      <c r="H383" s="159"/>
      <c r="I383" s="159"/>
      <c r="J383" s="159"/>
    </row>
    <row r="384" spans="1:10" x14ac:dyDescent="0.15">
      <c r="A384" s="159"/>
      <c r="B384" s="159"/>
      <c r="C384" s="159"/>
      <c r="D384" s="159"/>
      <c r="E384" s="159"/>
      <c r="F384" s="159"/>
      <c r="G384" s="159"/>
      <c r="H384" s="159"/>
      <c r="I384" s="159"/>
      <c r="J384" s="159"/>
    </row>
    <row r="385" spans="1:10" x14ac:dyDescent="0.15">
      <c r="A385" s="159"/>
      <c r="B385" s="159"/>
      <c r="C385" s="159"/>
      <c r="D385" s="159"/>
      <c r="E385" s="159"/>
      <c r="F385" s="159"/>
      <c r="G385" s="159"/>
      <c r="H385" s="159"/>
      <c r="I385" s="159"/>
      <c r="J385" s="159"/>
    </row>
    <row r="386" spans="1:10" x14ac:dyDescent="0.15">
      <c r="A386" s="159"/>
      <c r="B386" s="159"/>
      <c r="C386" s="159"/>
      <c r="D386" s="159"/>
      <c r="E386" s="159"/>
      <c r="F386" s="159"/>
      <c r="G386" s="159"/>
      <c r="H386" s="159"/>
      <c r="I386" s="159"/>
      <c r="J386" s="159"/>
    </row>
    <row r="387" spans="1:10" x14ac:dyDescent="0.15">
      <c r="A387" s="159"/>
      <c r="B387" s="159"/>
      <c r="C387" s="159"/>
      <c r="D387" s="159"/>
      <c r="E387" s="159"/>
      <c r="F387" s="159"/>
      <c r="G387" s="159"/>
      <c r="H387" s="159"/>
      <c r="I387" s="159"/>
      <c r="J387" s="159"/>
    </row>
    <row r="388" spans="1:10" x14ac:dyDescent="0.15">
      <c r="A388" s="159"/>
      <c r="B388" s="159"/>
      <c r="C388" s="159"/>
      <c r="D388" s="159"/>
      <c r="E388" s="159"/>
      <c r="F388" s="159"/>
      <c r="G388" s="159"/>
      <c r="H388" s="159"/>
      <c r="I388" s="159"/>
      <c r="J388" s="159"/>
    </row>
    <row r="389" spans="1:10" x14ac:dyDescent="0.15">
      <c r="A389" s="159"/>
      <c r="B389" s="159"/>
      <c r="C389" s="159"/>
      <c r="D389" s="159"/>
      <c r="E389" s="159"/>
      <c r="F389" s="159"/>
      <c r="G389" s="159"/>
      <c r="H389" s="159"/>
      <c r="I389" s="159"/>
      <c r="J389" s="159"/>
    </row>
    <row r="390" spans="1:10" x14ac:dyDescent="0.15">
      <c r="A390" s="159"/>
      <c r="B390" s="159"/>
      <c r="C390" s="159"/>
      <c r="D390" s="159"/>
      <c r="E390" s="159"/>
      <c r="F390" s="159"/>
      <c r="G390" s="159"/>
      <c r="H390" s="159"/>
      <c r="I390" s="159"/>
      <c r="J390" s="159"/>
    </row>
    <row r="391" spans="1:10" x14ac:dyDescent="0.15">
      <c r="A391" s="159"/>
      <c r="B391" s="159"/>
      <c r="C391" s="159"/>
      <c r="D391" s="159"/>
      <c r="E391" s="159"/>
      <c r="F391" s="159"/>
      <c r="G391" s="159"/>
      <c r="H391" s="159"/>
      <c r="I391" s="159"/>
      <c r="J391" s="159"/>
    </row>
    <row r="392" spans="1:10" x14ac:dyDescent="0.15">
      <c r="A392" s="159"/>
      <c r="B392" s="159"/>
      <c r="C392" s="159"/>
      <c r="D392" s="159"/>
      <c r="E392" s="159"/>
      <c r="F392" s="159"/>
      <c r="G392" s="159"/>
      <c r="H392" s="159"/>
      <c r="I392" s="159"/>
      <c r="J392" s="159"/>
    </row>
    <row r="393" spans="1:10" x14ac:dyDescent="0.15">
      <c r="A393" s="159"/>
      <c r="B393" s="159"/>
      <c r="C393" s="159"/>
      <c r="D393" s="159"/>
      <c r="E393" s="159"/>
      <c r="F393" s="159"/>
      <c r="G393" s="159"/>
      <c r="H393" s="159"/>
      <c r="I393" s="159"/>
      <c r="J393" s="159"/>
    </row>
    <row r="394" spans="1:10" x14ac:dyDescent="0.15">
      <c r="A394" s="159"/>
      <c r="B394" s="159"/>
      <c r="C394" s="159"/>
      <c r="D394" s="159"/>
      <c r="E394" s="159"/>
      <c r="F394" s="159"/>
      <c r="G394" s="159"/>
      <c r="H394" s="159"/>
      <c r="I394" s="159"/>
      <c r="J394" s="159"/>
    </row>
    <row r="395" spans="1:10" x14ac:dyDescent="0.15">
      <c r="A395" s="159"/>
      <c r="B395" s="159"/>
      <c r="C395" s="159"/>
      <c r="D395" s="159"/>
      <c r="E395" s="159"/>
      <c r="F395" s="159"/>
      <c r="G395" s="159"/>
      <c r="H395" s="159"/>
      <c r="I395" s="159"/>
      <c r="J395" s="159"/>
    </row>
    <row r="396" spans="1:10" x14ac:dyDescent="0.15">
      <c r="A396" s="159"/>
      <c r="B396" s="159"/>
      <c r="C396" s="159"/>
      <c r="D396" s="159"/>
      <c r="E396" s="159"/>
      <c r="F396" s="159"/>
      <c r="G396" s="159"/>
      <c r="H396" s="159"/>
      <c r="I396" s="159"/>
      <c r="J396" s="159"/>
    </row>
    <row r="397" spans="1:10" x14ac:dyDescent="0.15">
      <c r="A397" s="159"/>
      <c r="B397" s="159"/>
      <c r="C397" s="159"/>
      <c r="D397" s="159"/>
      <c r="E397" s="159"/>
      <c r="F397" s="159"/>
      <c r="G397" s="159"/>
      <c r="H397" s="159"/>
      <c r="I397" s="159"/>
      <c r="J397" s="159"/>
    </row>
    <row r="398" spans="1:10" x14ac:dyDescent="0.15">
      <c r="A398" s="159"/>
      <c r="B398" s="159"/>
      <c r="C398" s="159"/>
      <c r="D398" s="159"/>
      <c r="E398" s="159"/>
      <c r="F398" s="159"/>
      <c r="G398" s="159"/>
      <c r="H398" s="159"/>
      <c r="I398" s="159"/>
      <c r="J398" s="159"/>
    </row>
    <row r="399" spans="1:10" x14ac:dyDescent="0.15">
      <c r="A399" s="159"/>
      <c r="B399" s="159"/>
      <c r="C399" s="159"/>
      <c r="D399" s="159"/>
      <c r="E399" s="159"/>
      <c r="F399" s="159"/>
      <c r="G399" s="159"/>
      <c r="H399" s="159"/>
      <c r="I399" s="159"/>
      <c r="J399" s="159"/>
    </row>
    <row r="401" spans="1:10" ht="18.75" x14ac:dyDescent="0.2">
      <c r="A401" s="51" t="s">
        <v>258</v>
      </c>
      <c r="B401" s="52"/>
      <c r="C401" s="52"/>
      <c r="D401" s="52"/>
      <c r="E401" s="52"/>
      <c r="F401" s="52"/>
      <c r="G401" s="52"/>
      <c r="H401" s="52"/>
      <c r="I401" s="52"/>
      <c r="J401" s="52"/>
    </row>
    <row r="402" spans="1:10" ht="17.25" x14ac:dyDescent="0.2">
      <c r="A402" s="155" t="s">
        <v>240</v>
      </c>
      <c r="B402" s="155"/>
      <c r="C402" s="155"/>
      <c r="D402" s="155"/>
      <c r="E402" s="155"/>
      <c r="F402" s="155"/>
      <c r="G402" s="155"/>
      <c r="H402" s="155"/>
      <c r="I402" s="155"/>
      <c r="J402" s="155"/>
    </row>
    <row r="403" spans="1:10" ht="45" customHeight="1" x14ac:dyDescent="0.15">
      <c r="A403" s="156" t="str">
        <f>基準ごと・観点ごと!C97&amp;基準ごと・観点ごと!D97&amp;" "&amp;基準ごと・観点ごと!E97</f>
        <v>3-1 教育課程編成委員会等の委員構成が適切であり、委員会が適宜開催され、その結果が教育課程の内容に反映されているか。（なお、教育課程の編成内容に関しては、基本的な観点2-2～2-5 において評価する。）</v>
      </c>
      <c r="B403" s="156"/>
      <c r="C403" s="156"/>
      <c r="D403" s="156"/>
      <c r="E403" s="156"/>
      <c r="F403" s="156"/>
      <c r="G403" s="156"/>
      <c r="H403" s="156"/>
      <c r="I403" s="156"/>
      <c r="J403" s="156"/>
    </row>
    <row r="404" spans="1:10" ht="14.25" customHeight="1" x14ac:dyDescent="0.15">
      <c r="A404" s="157" t="str">
        <f>IF(基準ごと・観点ごと!I97="","",基準ごと・観点ごと!I97)</f>
        <v/>
      </c>
      <c r="B404" s="157"/>
      <c r="C404" s="157"/>
      <c r="D404" s="157"/>
      <c r="E404" s="157"/>
      <c r="F404" s="157"/>
      <c r="G404" s="157"/>
      <c r="H404" s="157"/>
      <c r="I404" s="157"/>
      <c r="J404" s="157"/>
    </row>
    <row r="405" spans="1:10" ht="14.25" customHeight="1" x14ac:dyDescent="0.15">
      <c r="A405" s="157"/>
      <c r="B405" s="157"/>
      <c r="C405" s="157"/>
      <c r="D405" s="157"/>
      <c r="E405" s="157"/>
      <c r="F405" s="157"/>
      <c r="G405" s="157"/>
      <c r="H405" s="157"/>
      <c r="I405" s="157"/>
      <c r="J405" s="157"/>
    </row>
    <row r="406" spans="1:10" ht="14.25" customHeight="1" x14ac:dyDescent="0.15">
      <c r="A406" s="157"/>
      <c r="B406" s="157"/>
      <c r="C406" s="157"/>
      <c r="D406" s="157"/>
      <c r="E406" s="157"/>
      <c r="F406" s="157"/>
      <c r="G406" s="157"/>
      <c r="H406" s="157"/>
      <c r="I406" s="157"/>
      <c r="J406" s="157"/>
    </row>
    <row r="407" spans="1:10" ht="14.25" customHeight="1" x14ac:dyDescent="0.15">
      <c r="A407" s="157"/>
      <c r="B407" s="157"/>
      <c r="C407" s="157"/>
      <c r="D407" s="157"/>
      <c r="E407" s="157"/>
      <c r="F407" s="157"/>
      <c r="G407" s="157"/>
      <c r="H407" s="157"/>
      <c r="I407" s="157"/>
      <c r="J407" s="157"/>
    </row>
    <row r="408" spans="1:10" ht="14.25" customHeight="1" x14ac:dyDescent="0.15">
      <c r="A408" s="157"/>
      <c r="B408" s="157"/>
      <c r="C408" s="157"/>
      <c r="D408" s="157"/>
      <c r="E408" s="157"/>
      <c r="F408" s="157"/>
      <c r="G408" s="157"/>
      <c r="H408" s="157"/>
      <c r="I408" s="157"/>
      <c r="J408" s="157"/>
    </row>
    <row r="409" spans="1:10" ht="14.25" customHeight="1" x14ac:dyDescent="0.15">
      <c r="A409" s="157"/>
      <c r="B409" s="157"/>
      <c r="C409" s="157"/>
      <c r="D409" s="157"/>
      <c r="E409" s="157"/>
      <c r="F409" s="157"/>
      <c r="G409" s="157"/>
      <c r="H409" s="157"/>
      <c r="I409" s="157"/>
      <c r="J409" s="157"/>
    </row>
    <row r="410" spans="1:10" ht="14.25" customHeight="1" x14ac:dyDescent="0.15">
      <c r="A410" s="157"/>
      <c r="B410" s="157"/>
      <c r="C410" s="157"/>
      <c r="D410" s="157"/>
      <c r="E410" s="157"/>
      <c r="F410" s="157"/>
      <c r="G410" s="157"/>
      <c r="H410" s="157"/>
      <c r="I410" s="157"/>
      <c r="J410" s="157"/>
    </row>
    <row r="411" spans="1:10" ht="14.25" customHeight="1" x14ac:dyDescent="0.15">
      <c r="A411" s="157"/>
      <c r="B411" s="157"/>
      <c r="C411" s="157"/>
      <c r="D411" s="157"/>
      <c r="E411" s="157"/>
      <c r="F411" s="157"/>
      <c r="G411" s="157"/>
      <c r="H411" s="157"/>
      <c r="I411" s="157"/>
      <c r="J411" s="157"/>
    </row>
    <row r="412" spans="1:10" ht="14.25" customHeight="1" x14ac:dyDescent="0.15">
      <c r="A412" s="157"/>
      <c r="B412" s="157"/>
      <c r="C412" s="157"/>
      <c r="D412" s="157"/>
      <c r="E412" s="157"/>
      <c r="F412" s="157"/>
      <c r="G412" s="157"/>
      <c r="H412" s="157"/>
      <c r="I412" s="157"/>
      <c r="J412" s="157"/>
    </row>
    <row r="413" spans="1:10" ht="14.25" customHeight="1" x14ac:dyDescent="0.15">
      <c r="A413" s="157"/>
      <c r="B413" s="157"/>
      <c r="C413" s="157"/>
      <c r="D413" s="157"/>
      <c r="E413" s="157"/>
      <c r="F413" s="157"/>
      <c r="G413" s="157"/>
      <c r="H413" s="157"/>
      <c r="I413" s="157"/>
      <c r="J413" s="157"/>
    </row>
    <row r="414" spans="1:10" ht="45" customHeight="1" x14ac:dyDescent="0.15">
      <c r="A414" s="156" t="str">
        <f>基準ごと・観点ごと!C105&amp;基準ごと・観点ごと!D105&amp;" "&amp;基準ごと・観点ごと!E105</f>
        <v>3-2 企業等と連携した実習・演習等が適切に実施され、教育課程の中で有効に機能しているか。</v>
      </c>
      <c r="B414" s="156"/>
      <c r="C414" s="156"/>
      <c r="D414" s="156"/>
      <c r="E414" s="156"/>
      <c r="F414" s="156"/>
      <c r="G414" s="156"/>
      <c r="H414" s="156"/>
      <c r="I414" s="156"/>
      <c r="J414" s="156"/>
    </row>
    <row r="415" spans="1:10" ht="14.25" customHeight="1" x14ac:dyDescent="0.15">
      <c r="A415" s="157" t="str">
        <f>IF(基準ごと・観点ごと!I105="","",基準ごと・観点ごと!I105)</f>
        <v/>
      </c>
      <c r="B415" s="157"/>
      <c r="C415" s="157"/>
      <c r="D415" s="157"/>
      <c r="E415" s="157"/>
      <c r="F415" s="157"/>
      <c r="G415" s="157"/>
      <c r="H415" s="157"/>
      <c r="I415" s="157"/>
      <c r="J415" s="157"/>
    </row>
    <row r="416" spans="1:10" ht="14.25" customHeight="1" x14ac:dyDescent="0.15">
      <c r="A416" s="157"/>
      <c r="B416" s="157"/>
      <c r="C416" s="157"/>
      <c r="D416" s="157"/>
      <c r="E416" s="157"/>
      <c r="F416" s="157"/>
      <c r="G416" s="157"/>
      <c r="H416" s="157"/>
      <c r="I416" s="157"/>
      <c r="J416" s="157"/>
    </row>
    <row r="417" spans="1:10" ht="14.25" customHeight="1" x14ac:dyDescent="0.15">
      <c r="A417" s="157"/>
      <c r="B417" s="157"/>
      <c r="C417" s="157"/>
      <c r="D417" s="157"/>
      <c r="E417" s="157"/>
      <c r="F417" s="157"/>
      <c r="G417" s="157"/>
      <c r="H417" s="157"/>
      <c r="I417" s="157"/>
      <c r="J417" s="157"/>
    </row>
    <row r="418" spans="1:10" ht="14.25" customHeight="1" x14ac:dyDescent="0.15">
      <c r="A418" s="157"/>
      <c r="B418" s="157"/>
      <c r="C418" s="157"/>
      <c r="D418" s="157"/>
      <c r="E418" s="157"/>
      <c r="F418" s="157"/>
      <c r="G418" s="157"/>
      <c r="H418" s="157"/>
      <c r="I418" s="157"/>
      <c r="J418" s="157"/>
    </row>
    <row r="419" spans="1:10" ht="14.25" customHeight="1" x14ac:dyDescent="0.15">
      <c r="A419" s="157"/>
      <c r="B419" s="157"/>
      <c r="C419" s="157"/>
      <c r="D419" s="157"/>
      <c r="E419" s="157"/>
      <c r="F419" s="157"/>
      <c r="G419" s="157"/>
      <c r="H419" s="157"/>
      <c r="I419" s="157"/>
      <c r="J419" s="157"/>
    </row>
    <row r="420" spans="1:10" ht="14.25" customHeight="1" x14ac:dyDescent="0.15">
      <c r="A420" s="157"/>
      <c r="B420" s="157"/>
      <c r="C420" s="157"/>
      <c r="D420" s="157"/>
      <c r="E420" s="157"/>
      <c r="F420" s="157"/>
      <c r="G420" s="157"/>
      <c r="H420" s="157"/>
      <c r="I420" s="157"/>
      <c r="J420" s="157"/>
    </row>
    <row r="421" spans="1:10" ht="14.25" customHeight="1" x14ac:dyDescent="0.15">
      <c r="A421" s="157"/>
      <c r="B421" s="157"/>
      <c r="C421" s="157"/>
      <c r="D421" s="157"/>
      <c r="E421" s="157"/>
      <c r="F421" s="157"/>
      <c r="G421" s="157"/>
      <c r="H421" s="157"/>
      <c r="I421" s="157"/>
      <c r="J421" s="157"/>
    </row>
    <row r="422" spans="1:10" ht="14.25" customHeight="1" x14ac:dyDescent="0.15">
      <c r="A422" s="157"/>
      <c r="B422" s="157"/>
      <c r="C422" s="157"/>
      <c r="D422" s="157"/>
      <c r="E422" s="157"/>
      <c r="F422" s="157"/>
      <c r="G422" s="157"/>
      <c r="H422" s="157"/>
      <c r="I422" s="157"/>
      <c r="J422" s="157"/>
    </row>
    <row r="423" spans="1:10" ht="14.25" customHeight="1" x14ac:dyDescent="0.15">
      <c r="A423" s="157"/>
      <c r="B423" s="157"/>
      <c r="C423" s="157"/>
      <c r="D423" s="157"/>
      <c r="E423" s="157"/>
      <c r="F423" s="157"/>
      <c r="G423" s="157"/>
      <c r="H423" s="157"/>
      <c r="I423" s="157"/>
      <c r="J423" s="157"/>
    </row>
    <row r="424" spans="1:10" ht="14.25" customHeight="1" x14ac:dyDescent="0.15">
      <c r="A424" s="157"/>
      <c r="B424" s="157"/>
      <c r="C424" s="157"/>
      <c r="D424" s="157"/>
      <c r="E424" s="157"/>
      <c r="F424" s="157"/>
      <c r="G424" s="157"/>
      <c r="H424" s="157"/>
      <c r="I424" s="157"/>
      <c r="J424" s="157"/>
    </row>
    <row r="425" spans="1:10" ht="45" customHeight="1" x14ac:dyDescent="0.15">
      <c r="A425" s="156" t="str">
        <f>基準ごと・観点ごと!C113&amp;基準ごと・観点ごと!D113&amp;" "&amp;基準ごと・観点ごと!E113</f>
        <v>3-3 教育活動等に関する情報が、ホームページ等により適切に公表されているか。</v>
      </c>
      <c r="B425" s="156"/>
      <c r="C425" s="156"/>
      <c r="D425" s="156"/>
      <c r="E425" s="156"/>
      <c r="F425" s="156"/>
      <c r="G425" s="156"/>
      <c r="H425" s="156"/>
      <c r="I425" s="156"/>
      <c r="J425" s="156"/>
    </row>
    <row r="426" spans="1:10" ht="14.25" customHeight="1" x14ac:dyDescent="0.15">
      <c r="A426" s="157" t="str">
        <f>IF(基準ごと・観点ごと!I113="","",基準ごと・観点ごと!I113)</f>
        <v/>
      </c>
      <c r="B426" s="157"/>
      <c r="C426" s="157"/>
      <c r="D426" s="157"/>
      <c r="E426" s="157"/>
      <c r="F426" s="157"/>
      <c r="G426" s="157"/>
      <c r="H426" s="157"/>
      <c r="I426" s="157"/>
      <c r="J426" s="157"/>
    </row>
    <row r="427" spans="1:10" ht="14.25" customHeight="1" x14ac:dyDescent="0.15">
      <c r="A427" s="157"/>
      <c r="B427" s="157"/>
      <c r="C427" s="157"/>
      <c r="D427" s="157"/>
      <c r="E427" s="157"/>
      <c r="F427" s="157"/>
      <c r="G427" s="157"/>
      <c r="H427" s="157"/>
      <c r="I427" s="157"/>
      <c r="J427" s="157"/>
    </row>
    <row r="428" spans="1:10" ht="14.25" customHeight="1" x14ac:dyDescent="0.15">
      <c r="A428" s="157"/>
      <c r="B428" s="157"/>
      <c r="C428" s="157"/>
      <c r="D428" s="157"/>
      <c r="E428" s="157"/>
      <c r="F428" s="157"/>
      <c r="G428" s="157"/>
      <c r="H428" s="157"/>
      <c r="I428" s="157"/>
      <c r="J428" s="157"/>
    </row>
    <row r="429" spans="1:10" ht="14.25" customHeight="1" x14ac:dyDescent="0.15">
      <c r="A429" s="157"/>
      <c r="B429" s="157"/>
      <c r="C429" s="157"/>
      <c r="D429" s="157"/>
      <c r="E429" s="157"/>
      <c r="F429" s="157"/>
      <c r="G429" s="157"/>
      <c r="H429" s="157"/>
      <c r="I429" s="157"/>
      <c r="J429" s="157"/>
    </row>
    <row r="430" spans="1:10" ht="14.25" customHeight="1" x14ac:dyDescent="0.15">
      <c r="A430" s="157"/>
      <c r="B430" s="157"/>
      <c r="C430" s="157"/>
      <c r="D430" s="157"/>
      <c r="E430" s="157"/>
      <c r="F430" s="157"/>
      <c r="G430" s="157"/>
      <c r="H430" s="157"/>
      <c r="I430" s="157"/>
      <c r="J430" s="157"/>
    </row>
    <row r="431" spans="1:10" ht="14.25" customHeight="1" x14ac:dyDescent="0.15">
      <c r="A431" s="157"/>
      <c r="B431" s="157"/>
      <c r="C431" s="157"/>
      <c r="D431" s="157"/>
      <c r="E431" s="157"/>
      <c r="F431" s="157"/>
      <c r="G431" s="157"/>
      <c r="H431" s="157"/>
      <c r="I431" s="157"/>
      <c r="J431" s="157"/>
    </row>
    <row r="432" spans="1:10" ht="14.25" customHeight="1" x14ac:dyDescent="0.15">
      <c r="A432" s="157"/>
      <c r="B432" s="157"/>
      <c r="C432" s="157"/>
      <c r="D432" s="157"/>
      <c r="E432" s="157"/>
      <c r="F432" s="157"/>
      <c r="G432" s="157"/>
      <c r="H432" s="157"/>
      <c r="I432" s="157"/>
      <c r="J432" s="157"/>
    </row>
    <row r="433" spans="1:10" ht="14.25" customHeight="1" x14ac:dyDescent="0.15">
      <c r="A433" s="157"/>
      <c r="B433" s="157"/>
      <c r="C433" s="157"/>
      <c r="D433" s="157"/>
      <c r="E433" s="157"/>
      <c r="F433" s="157"/>
      <c r="G433" s="157"/>
      <c r="H433" s="157"/>
      <c r="I433" s="157"/>
      <c r="J433" s="157"/>
    </row>
    <row r="434" spans="1:10" ht="14.25" customHeight="1" x14ac:dyDescent="0.15">
      <c r="A434" s="157"/>
      <c r="B434" s="157"/>
      <c r="C434" s="157"/>
      <c r="D434" s="157"/>
      <c r="E434" s="157"/>
      <c r="F434" s="157"/>
      <c r="G434" s="157"/>
      <c r="H434" s="157"/>
      <c r="I434" s="157"/>
      <c r="J434" s="157"/>
    </row>
    <row r="435" spans="1:10" ht="14.25" customHeight="1" x14ac:dyDescent="0.15">
      <c r="A435" s="157"/>
      <c r="B435" s="157"/>
      <c r="C435" s="157"/>
      <c r="D435" s="157"/>
      <c r="E435" s="157"/>
      <c r="F435" s="157"/>
      <c r="G435" s="157"/>
      <c r="H435" s="157"/>
      <c r="I435" s="157"/>
      <c r="J435" s="157"/>
    </row>
    <row r="436" spans="1:10" ht="17.25" x14ac:dyDescent="0.2">
      <c r="A436" s="158" t="s">
        <v>250</v>
      </c>
      <c r="B436" s="158"/>
      <c r="C436" s="158"/>
      <c r="D436" s="158"/>
      <c r="E436" s="158"/>
      <c r="F436" s="158"/>
      <c r="G436" s="158"/>
      <c r="H436" s="158"/>
      <c r="I436" s="158"/>
      <c r="J436" s="158"/>
    </row>
    <row r="437" spans="1:10" ht="45" customHeight="1" x14ac:dyDescent="0.15">
      <c r="A437" s="156" t="s">
        <v>251</v>
      </c>
      <c r="B437" s="156"/>
      <c r="C437" s="156"/>
      <c r="D437" s="156"/>
      <c r="E437" s="156"/>
      <c r="F437" s="156"/>
      <c r="G437" s="156"/>
      <c r="H437" s="156"/>
      <c r="I437" s="156"/>
      <c r="J437" s="156"/>
    </row>
    <row r="438" spans="1:10" x14ac:dyDescent="0.15">
      <c r="A438" s="159" t="str">
        <f>IF(基準ごと・観点ごと!J123="","",基準ごと・観点ごと!J123)</f>
        <v/>
      </c>
      <c r="B438" s="159"/>
      <c r="C438" s="159"/>
      <c r="D438" s="159"/>
      <c r="E438" s="159"/>
      <c r="F438" s="159"/>
      <c r="G438" s="159"/>
      <c r="H438" s="159"/>
      <c r="I438" s="159"/>
      <c r="J438" s="159"/>
    </row>
    <row r="439" spans="1:10" x14ac:dyDescent="0.15">
      <c r="A439" s="159"/>
      <c r="B439" s="159"/>
      <c r="C439" s="159"/>
      <c r="D439" s="159"/>
      <c r="E439" s="159"/>
      <c r="F439" s="159"/>
      <c r="G439" s="159"/>
      <c r="H439" s="159"/>
      <c r="I439" s="159"/>
      <c r="J439" s="159"/>
    </row>
    <row r="440" spans="1:10" x14ac:dyDescent="0.15">
      <c r="A440" s="159"/>
      <c r="B440" s="159"/>
      <c r="C440" s="159"/>
      <c r="D440" s="159"/>
      <c r="E440" s="159"/>
      <c r="F440" s="159"/>
      <c r="G440" s="159"/>
      <c r="H440" s="159"/>
      <c r="I440" s="159"/>
      <c r="J440" s="159"/>
    </row>
    <row r="441" spans="1:10" x14ac:dyDescent="0.15">
      <c r="A441" s="159"/>
      <c r="B441" s="159"/>
      <c r="C441" s="159"/>
      <c r="D441" s="159"/>
      <c r="E441" s="159"/>
      <c r="F441" s="159"/>
      <c r="G441" s="159"/>
      <c r="H441" s="159"/>
      <c r="I441" s="159"/>
      <c r="J441" s="159"/>
    </row>
    <row r="442" spans="1:10" x14ac:dyDescent="0.15">
      <c r="A442" s="159"/>
      <c r="B442" s="159"/>
      <c r="C442" s="159"/>
      <c r="D442" s="159"/>
      <c r="E442" s="159"/>
      <c r="F442" s="159"/>
      <c r="G442" s="159"/>
      <c r="H442" s="159"/>
      <c r="I442" s="159"/>
      <c r="J442" s="159"/>
    </row>
    <row r="443" spans="1:10" ht="45" customHeight="1" x14ac:dyDescent="0.15">
      <c r="A443" s="156" t="s">
        <v>252</v>
      </c>
      <c r="B443" s="156"/>
      <c r="C443" s="156"/>
      <c r="D443" s="156"/>
      <c r="E443" s="156"/>
      <c r="F443" s="156"/>
      <c r="G443" s="156"/>
      <c r="H443" s="156"/>
      <c r="I443" s="156"/>
      <c r="J443" s="156"/>
    </row>
    <row r="444" spans="1:10" x14ac:dyDescent="0.15">
      <c r="A444" s="159" t="str">
        <f>IF(基準ごと・観点ごと!J124="","",基準ごと・観点ごと!J124)</f>
        <v/>
      </c>
      <c r="B444" s="159"/>
      <c r="C444" s="159"/>
      <c r="D444" s="159"/>
      <c r="E444" s="159"/>
      <c r="F444" s="159"/>
      <c r="G444" s="159"/>
      <c r="H444" s="159"/>
      <c r="I444" s="159"/>
      <c r="J444" s="159"/>
    </row>
    <row r="445" spans="1:10" x14ac:dyDescent="0.15">
      <c r="A445" s="159"/>
      <c r="B445" s="159"/>
      <c r="C445" s="159"/>
      <c r="D445" s="159"/>
      <c r="E445" s="159"/>
      <c r="F445" s="159"/>
      <c r="G445" s="159"/>
      <c r="H445" s="159"/>
      <c r="I445" s="159"/>
      <c r="J445" s="159"/>
    </row>
    <row r="446" spans="1:10" x14ac:dyDescent="0.15">
      <c r="A446" s="159"/>
      <c r="B446" s="159"/>
      <c r="C446" s="159"/>
      <c r="D446" s="159"/>
      <c r="E446" s="159"/>
      <c r="F446" s="159"/>
      <c r="G446" s="159"/>
      <c r="H446" s="159"/>
      <c r="I446" s="159"/>
      <c r="J446" s="159"/>
    </row>
    <row r="447" spans="1:10" x14ac:dyDescent="0.15">
      <c r="A447" s="159"/>
      <c r="B447" s="159"/>
      <c r="C447" s="159"/>
      <c r="D447" s="159"/>
      <c r="E447" s="159"/>
      <c r="F447" s="159"/>
      <c r="G447" s="159"/>
      <c r="H447" s="159"/>
      <c r="I447" s="159"/>
      <c r="J447" s="159"/>
    </row>
    <row r="448" spans="1:10" x14ac:dyDescent="0.15">
      <c r="A448" s="159"/>
      <c r="B448" s="159"/>
      <c r="C448" s="159"/>
      <c r="D448" s="159"/>
      <c r="E448" s="159"/>
      <c r="F448" s="159"/>
      <c r="G448" s="159"/>
      <c r="H448" s="159"/>
      <c r="I448" s="159"/>
      <c r="J448" s="159"/>
    </row>
    <row r="449" spans="1:10" ht="17.25" x14ac:dyDescent="0.2">
      <c r="A449" s="158" t="s">
        <v>259</v>
      </c>
      <c r="B449" s="158"/>
      <c r="C449" s="158"/>
      <c r="D449" s="158"/>
      <c r="E449" s="158"/>
      <c r="F449" s="158"/>
      <c r="G449" s="158"/>
      <c r="H449" s="158"/>
      <c r="I449" s="158"/>
      <c r="J449" s="158"/>
    </row>
    <row r="450" spans="1:10" x14ac:dyDescent="0.15">
      <c r="A450" s="159" t="str">
        <f>IF(基準ごと・観点ごと!J121="","",基準ごと・観点ごと!J121)</f>
        <v/>
      </c>
      <c r="B450" s="159"/>
      <c r="C450" s="159"/>
      <c r="D450" s="159"/>
      <c r="E450" s="159"/>
      <c r="F450" s="159"/>
      <c r="G450" s="159"/>
      <c r="H450" s="159"/>
      <c r="I450" s="159"/>
      <c r="J450" s="159"/>
    </row>
    <row r="451" spans="1:10" x14ac:dyDescent="0.15">
      <c r="A451" s="159"/>
      <c r="B451" s="159"/>
      <c r="C451" s="159"/>
      <c r="D451" s="159"/>
      <c r="E451" s="159"/>
      <c r="F451" s="159"/>
      <c r="G451" s="159"/>
      <c r="H451" s="159"/>
      <c r="I451" s="159"/>
      <c r="J451" s="159"/>
    </row>
    <row r="452" spans="1:10" x14ac:dyDescent="0.15">
      <c r="A452" s="159"/>
      <c r="B452" s="159"/>
      <c r="C452" s="159"/>
      <c r="D452" s="159"/>
      <c r="E452" s="159"/>
      <c r="F452" s="159"/>
      <c r="G452" s="159"/>
      <c r="H452" s="159"/>
      <c r="I452" s="159"/>
      <c r="J452" s="159"/>
    </row>
    <row r="453" spans="1:10" x14ac:dyDescent="0.15">
      <c r="A453" s="159"/>
      <c r="B453" s="159"/>
      <c r="C453" s="159"/>
      <c r="D453" s="159"/>
      <c r="E453" s="159"/>
      <c r="F453" s="159"/>
      <c r="G453" s="159"/>
      <c r="H453" s="159"/>
      <c r="I453" s="159"/>
      <c r="J453" s="159"/>
    </row>
    <row r="454" spans="1:10" x14ac:dyDescent="0.15">
      <c r="A454" s="159"/>
      <c r="B454" s="159"/>
      <c r="C454" s="159"/>
      <c r="D454" s="159"/>
      <c r="E454" s="159"/>
      <c r="F454" s="159"/>
      <c r="G454" s="159"/>
      <c r="H454" s="159"/>
      <c r="I454" s="159"/>
      <c r="J454" s="159"/>
    </row>
    <row r="455" spans="1:10" x14ac:dyDescent="0.15">
      <c r="A455" s="159"/>
      <c r="B455" s="159"/>
      <c r="C455" s="159"/>
      <c r="D455" s="159"/>
      <c r="E455" s="159"/>
      <c r="F455" s="159"/>
      <c r="G455" s="159"/>
      <c r="H455" s="159"/>
      <c r="I455" s="159"/>
      <c r="J455" s="159"/>
    </row>
    <row r="456" spans="1:10" x14ac:dyDescent="0.15">
      <c r="A456" s="159"/>
      <c r="B456" s="159"/>
      <c r="C456" s="159"/>
      <c r="D456" s="159"/>
      <c r="E456" s="159"/>
      <c r="F456" s="159"/>
      <c r="G456" s="159"/>
      <c r="H456" s="159"/>
      <c r="I456" s="159"/>
      <c r="J456" s="159"/>
    </row>
    <row r="457" spans="1:10" x14ac:dyDescent="0.15">
      <c r="A457" s="159"/>
      <c r="B457" s="159"/>
      <c r="C457" s="159"/>
      <c r="D457" s="159"/>
      <c r="E457" s="159"/>
      <c r="F457" s="159"/>
      <c r="G457" s="159"/>
      <c r="H457" s="159"/>
      <c r="I457" s="159"/>
      <c r="J457" s="159"/>
    </row>
    <row r="458" spans="1:10" x14ac:dyDescent="0.15">
      <c r="A458" s="159"/>
      <c r="B458" s="159"/>
      <c r="C458" s="159"/>
      <c r="D458" s="159"/>
      <c r="E458" s="159"/>
      <c r="F458" s="159"/>
      <c r="G458" s="159"/>
      <c r="H458" s="159"/>
      <c r="I458" s="159"/>
      <c r="J458" s="159"/>
    </row>
    <row r="459" spans="1:10" x14ac:dyDescent="0.15">
      <c r="A459" s="159"/>
      <c r="B459" s="159"/>
      <c r="C459" s="159"/>
      <c r="D459" s="159"/>
      <c r="E459" s="159"/>
      <c r="F459" s="159"/>
      <c r="G459" s="159"/>
      <c r="H459" s="159"/>
      <c r="I459" s="159"/>
      <c r="J459" s="159"/>
    </row>
    <row r="460" spans="1:10" x14ac:dyDescent="0.15">
      <c r="A460" s="159"/>
      <c r="B460" s="159"/>
      <c r="C460" s="159"/>
      <c r="D460" s="159"/>
      <c r="E460" s="159"/>
      <c r="F460" s="159"/>
      <c r="G460" s="159"/>
      <c r="H460" s="159"/>
      <c r="I460" s="159"/>
      <c r="J460" s="159"/>
    </row>
    <row r="461" spans="1:10" x14ac:dyDescent="0.15">
      <c r="A461" s="159"/>
      <c r="B461" s="159"/>
      <c r="C461" s="159"/>
      <c r="D461" s="159"/>
      <c r="E461" s="159"/>
      <c r="F461" s="159"/>
      <c r="G461" s="159"/>
      <c r="H461" s="159"/>
      <c r="I461" s="159"/>
      <c r="J461" s="159"/>
    </row>
    <row r="462" spans="1:10" x14ac:dyDescent="0.15">
      <c r="A462" s="159"/>
      <c r="B462" s="159"/>
      <c r="C462" s="159"/>
      <c r="D462" s="159"/>
      <c r="E462" s="159"/>
      <c r="F462" s="159"/>
      <c r="G462" s="159"/>
      <c r="H462" s="159"/>
      <c r="I462" s="159"/>
      <c r="J462" s="159"/>
    </row>
    <row r="463" spans="1:10" x14ac:dyDescent="0.15">
      <c r="A463" s="159"/>
      <c r="B463" s="159"/>
      <c r="C463" s="159"/>
      <c r="D463" s="159"/>
      <c r="E463" s="159"/>
      <c r="F463" s="159"/>
      <c r="G463" s="159"/>
      <c r="H463" s="159"/>
      <c r="I463" s="159"/>
      <c r="J463" s="159"/>
    </row>
    <row r="464" spans="1:10" x14ac:dyDescent="0.15">
      <c r="A464" s="159"/>
      <c r="B464" s="159"/>
      <c r="C464" s="159"/>
      <c r="D464" s="159"/>
      <c r="E464" s="159"/>
      <c r="F464" s="159"/>
      <c r="G464" s="159"/>
      <c r="H464" s="159"/>
      <c r="I464" s="159"/>
      <c r="J464" s="159"/>
    </row>
    <row r="465" spans="1:10" x14ac:dyDescent="0.15">
      <c r="A465" s="159"/>
      <c r="B465" s="159"/>
      <c r="C465" s="159"/>
      <c r="D465" s="159"/>
      <c r="E465" s="159"/>
      <c r="F465" s="159"/>
      <c r="G465" s="159"/>
      <c r="H465" s="159"/>
      <c r="I465" s="159"/>
      <c r="J465" s="159"/>
    </row>
    <row r="466" spans="1:10" x14ac:dyDescent="0.15">
      <c r="A466" s="159"/>
      <c r="B466" s="159"/>
      <c r="C466" s="159"/>
      <c r="D466" s="159"/>
      <c r="E466" s="159"/>
      <c r="F466" s="159"/>
      <c r="G466" s="159"/>
      <c r="H466" s="159"/>
      <c r="I466" s="159"/>
      <c r="J466" s="159"/>
    </row>
    <row r="467" spans="1:10" x14ac:dyDescent="0.15">
      <c r="A467" s="159"/>
      <c r="B467" s="159"/>
      <c r="C467" s="159"/>
      <c r="D467" s="159"/>
      <c r="E467" s="159"/>
      <c r="F467" s="159"/>
      <c r="G467" s="159"/>
      <c r="H467" s="159"/>
      <c r="I467" s="159"/>
      <c r="J467" s="159"/>
    </row>
    <row r="468" spans="1:10" x14ac:dyDescent="0.15">
      <c r="A468" s="159"/>
      <c r="B468" s="159"/>
      <c r="C468" s="159"/>
      <c r="D468" s="159"/>
      <c r="E468" s="159"/>
      <c r="F468" s="159"/>
      <c r="G468" s="159"/>
      <c r="H468" s="159"/>
      <c r="I468" s="159"/>
      <c r="J468" s="159"/>
    </row>
    <row r="469" spans="1:10" x14ac:dyDescent="0.15">
      <c r="A469" s="159"/>
      <c r="B469" s="159"/>
      <c r="C469" s="159"/>
      <c r="D469" s="159"/>
      <c r="E469" s="159"/>
      <c r="F469" s="159"/>
      <c r="G469" s="159"/>
      <c r="H469" s="159"/>
      <c r="I469" s="159"/>
      <c r="J469" s="159"/>
    </row>
    <row r="470" spans="1:10" x14ac:dyDescent="0.15">
      <c r="A470" s="159"/>
      <c r="B470" s="159"/>
      <c r="C470" s="159"/>
      <c r="D470" s="159"/>
      <c r="E470" s="159"/>
      <c r="F470" s="159"/>
      <c r="G470" s="159"/>
      <c r="H470" s="159"/>
      <c r="I470" s="159"/>
      <c r="J470" s="159"/>
    </row>
    <row r="471" spans="1:10" x14ac:dyDescent="0.15">
      <c r="A471" s="159"/>
      <c r="B471" s="159"/>
      <c r="C471" s="159"/>
      <c r="D471" s="159"/>
      <c r="E471" s="159"/>
      <c r="F471" s="159"/>
      <c r="G471" s="159"/>
      <c r="H471" s="159"/>
      <c r="I471" s="159"/>
      <c r="J471" s="159"/>
    </row>
    <row r="472" spans="1:10" x14ac:dyDescent="0.15">
      <c r="A472" s="159"/>
      <c r="B472" s="159"/>
      <c r="C472" s="159"/>
      <c r="D472" s="159"/>
      <c r="E472" s="159"/>
      <c r="F472" s="159"/>
      <c r="G472" s="159"/>
      <c r="H472" s="159"/>
      <c r="I472" s="159"/>
      <c r="J472" s="159"/>
    </row>
    <row r="473" spans="1:10" x14ac:dyDescent="0.15">
      <c r="A473" s="159"/>
      <c r="B473" s="159"/>
      <c r="C473" s="159"/>
      <c r="D473" s="159"/>
      <c r="E473" s="159"/>
      <c r="F473" s="159"/>
      <c r="G473" s="159"/>
      <c r="H473" s="159"/>
      <c r="I473" s="159"/>
      <c r="J473" s="159"/>
    </row>
    <row r="475" spans="1:10" ht="18.75" x14ac:dyDescent="0.2">
      <c r="A475" s="51" t="s">
        <v>261</v>
      </c>
      <c r="B475" s="52"/>
      <c r="C475" s="52"/>
      <c r="D475" s="52"/>
      <c r="E475" s="52"/>
      <c r="F475" s="52"/>
      <c r="G475" s="52"/>
      <c r="H475" s="52"/>
      <c r="I475" s="52"/>
      <c r="J475" s="52"/>
    </row>
    <row r="476" spans="1:10" ht="17.25" x14ac:dyDescent="0.2">
      <c r="A476" s="155" t="s">
        <v>240</v>
      </c>
      <c r="B476" s="155"/>
      <c r="C476" s="155"/>
      <c r="D476" s="155"/>
      <c r="E476" s="155"/>
      <c r="F476" s="155"/>
      <c r="G476" s="155"/>
      <c r="H476" s="155"/>
      <c r="I476" s="155"/>
      <c r="J476" s="155"/>
    </row>
    <row r="477" spans="1:10" ht="45" customHeight="1" x14ac:dyDescent="0.15">
      <c r="A477" s="156" t="str">
        <f>基準ごと・観点ごと!C125&amp;基準ごと・観点ごと!D125&amp;" "&amp;基準ごと・観点ごと!E125</f>
        <v>4-1 学生受入の状況、教育の状況および成果や効果について、自己点検・評価および学校関係者評価が適切かつ組織的に行われているか。その際、学生からの意見、学外関係者の意見や専門職域に係わる社会のニーズが、自己点検・評価および学校関係者評価に適切な形で反映されているか。</v>
      </c>
      <c r="B477" s="156"/>
      <c r="C477" s="156"/>
      <c r="D477" s="156"/>
      <c r="E477" s="156"/>
      <c r="F477" s="156"/>
      <c r="G477" s="156"/>
      <c r="H477" s="156"/>
      <c r="I477" s="156"/>
      <c r="J477" s="156"/>
    </row>
    <row r="478" spans="1:10" ht="14.25" customHeight="1" x14ac:dyDescent="0.15">
      <c r="A478" s="157" t="str">
        <f>IF(基準ごと・観点ごと!I125="","",基準ごと・観点ごと!I125)</f>
        <v/>
      </c>
      <c r="B478" s="157"/>
      <c r="C478" s="157"/>
      <c r="D478" s="157"/>
      <c r="E478" s="157"/>
      <c r="F478" s="157"/>
      <c r="G478" s="157"/>
      <c r="H478" s="157"/>
      <c r="I478" s="157"/>
      <c r="J478" s="157"/>
    </row>
    <row r="479" spans="1:10" ht="14.25" customHeight="1" x14ac:dyDescent="0.15">
      <c r="A479" s="157"/>
      <c r="B479" s="157"/>
      <c r="C479" s="157"/>
      <c r="D479" s="157"/>
      <c r="E479" s="157"/>
      <c r="F479" s="157"/>
      <c r="G479" s="157"/>
      <c r="H479" s="157"/>
      <c r="I479" s="157"/>
      <c r="J479" s="157"/>
    </row>
    <row r="480" spans="1:10" ht="14.25" customHeight="1" x14ac:dyDescent="0.15">
      <c r="A480" s="157"/>
      <c r="B480" s="157"/>
      <c r="C480" s="157"/>
      <c r="D480" s="157"/>
      <c r="E480" s="157"/>
      <c r="F480" s="157"/>
      <c r="G480" s="157"/>
      <c r="H480" s="157"/>
      <c r="I480" s="157"/>
      <c r="J480" s="157"/>
    </row>
    <row r="481" spans="1:10" ht="14.25" customHeight="1" x14ac:dyDescent="0.15">
      <c r="A481" s="157"/>
      <c r="B481" s="157"/>
      <c r="C481" s="157"/>
      <c r="D481" s="157"/>
      <c r="E481" s="157"/>
      <c r="F481" s="157"/>
      <c r="G481" s="157"/>
      <c r="H481" s="157"/>
      <c r="I481" s="157"/>
      <c r="J481" s="157"/>
    </row>
    <row r="482" spans="1:10" ht="14.25" customHeight="1" x14ac:dyDescent="0.15">
      <c r="A482" s="157"/>
      <c r="B482" s="157"/>
      <c r="C482" s="157"/>
      <c r="D482" s="157"/>
      <c r="E482" s="157"/>
      <c r="F482" s="157"/>
      <c r="G482" s="157"/>
      <c r="H482" s="157"/>
      <c r="I482" s="157"/>
      <c r="J482" s="157"/>
    </row>
    <row r="483" spans="1:10" ht="14.25" customHeight="1" x14ac:dyDescent="0.15">
      <c r="A483" s="157"/>
      <c r="B483" s="157"/>
      <c r="C483" s="157"/>
      <c r="D483" s="157"/>
      <c r="E483" s="157"/>
      <c r="F483" s="157"/>
      <c r="G483" s="157"/>
      <c r="H483" s="157"/>
      <c r="I483" s="157"/>
      <c r="J483" s="157"/>
    </row>
    <row r="484" spans="1:10" ht="14.25" customHeight="1" x14ac:dyDescent="0.15">
      <c r="A484" s="157"/>
      <c r="B484" s="157"/>
      <c r="C484" s="157"/>
      <c r="D484" s="157"/>
      <c r="E484" s="157"/>
      <c r="F484" s="157"/>
      <c r="G484" s="157"/>
      <c r="H484" s="157"/>
      <c r="I484" s="157"/>
      <c r="J484" s="157"/>
    </row>
    <row r="485" spans="1:10" ht="14.25" customHeight="1" x14ac:dyDescent="0.15">
      <c r="A485" s="157"/>
      <c r="B485" s="157"/>
      <c r="C485" s="157"/>
      <c r="D485" s="157"/>
      <c r="E485" s="157"/>
      <c r="F485" s="157"/>
      <c r="G485" s="157"/>
      <c r="H485" s="157"/>
      <c r="I485" s="157"/>
      <c r="J485" s="157"/>
    </row>
    <row r="486" spans="1:10" ht="14.25" customHeight="1" x14ac:dyDescent="0.15">
      <c r="A486" s="157"/>
      <c r="B486" s="157"/>
      <c r="C486" s="157"/>
      <c r="D486" s="157"/>
      <c r="E486" s="157"/>
      <c r="F486" s="157"/>
      <c r="G486" s="157"/>
      <c r="H486" s="157"/>
      <c r="I486" s="157"/>
      <c r="J486" s="157"/>
    </row>
    <row r="487" spans="1:10" ht="14.25" customHeight="1" x14ac:dyDescent="0.15">
      <c r="A487" s="157"/>
      <c r="B487" s="157"/>
      <c r="C487" s="157"/>
      <c r="D487" s="157"/>
      <c r="E487" s="157"/>
      <c r="F487" s="157"/>
      <c r="G487" s="157"/>
      <c r="H487" s="157"/>
      <c r="I487" s="157"/>
      <c r="J487" s="157"/>
    </row>
    <row r="488" spans="1:10" ht="45" customHeight="1" x14ac:dyDescent="0.15">
      <c r="A488" s="156" t="str">
        <f>基準ごと・観点ごと!C134&amp;基準ごと・観点ごと!D134&amp;" "&amp;基準ごと・観点ごと!E134</f>
        <v>4-2 自己点検・評価および学校関係者評価の結果が学校内および社会に対して広く公開されているか。</v>
      </c>
      <c r="B488" s="156"/>
      <c r="C488" s="156"/>
      <c r="D488" s="156"/>
      <c r="E488" s="156"/>
      <c r="F488" s="156"/>
      <c r="G488" s="156"/>
      <c r="H488" s="156"/>
      <c r="I488" s="156"/>
      <c r="J488" s="156"/>
    </row>
    <row r="489" spans="1:10" ht="14.25" customHeight="1" x14ac:dyDescent="0.15">
      <c r="A489" s="157" t="str">
        <f>IF(基準ごと・観点ごと!I134="","",基準ごと・観点ごと!I134)</f>
        <v/>
      </c>
      <c r="B489" s="157"/>
      <c r="C489" s="157"/>
      <c r="D489" s="157"/>
      <c r="E489" s="157"/>
      <c r="F489" s="157"/>
      <c r="G489" s="157"/>
      <c r="H489" s="157"/>
      <c r="I489" s="157"/>
      <c r="J489" s="157"/>
    </row>
    <row r="490" spans="1:10" ht="14.25" customHeight="1" x14ac:dyDescent="0.15">
      <c r="A490" s="157"/>
      <c r="B490" s="157"/>
      <c r="C490" s="157"/>
      <c r="D490" s="157"/>
      <c r="E490" s="157"/>
      <c r="F490" s="157"/>
      <c r="G490" s="157"/>
      <c r="H490" s="157"/>
      <c r="I490" s="157"/>
      <c r="J490" s="157"/>
    </row>
    <row r="491" spans="1:10" ht="14.25" customHeight="1" x14ac:dyDescent="0.15">
      <c r="A491" s="157"/>
      <c r="B491" s="157"/>
      <c r="C491" s="157"/>
      <c r="D491" s="157"/>
      <c r="E491" s="157"/>
      <c r="F491" s="157"/>
      <c r="G491" s="157"/>
      <c r="H491" s="157"/>
      <c r="I491" s="157"/>
      <c r="J491" s="157"/>
    </row>
    <row r="492" spans="1:10" ht="14.25" customHeight="1" x14ac:dyDescent="0.15">
      <c r="A492" s="157"/>
      <c r="B492" s="157"/>
      <c r="C492" s="157"/>
      <c r="D492" s="157"/>
      <c r="E492" s="157"/>
      <c r="F492" s="157"/>
      <c r="G492" s="157"/>
      <c r="H492" s="157"/>
      <c r="I492" s="157"/>
      <c r="J492" s="157"/>
    </row>
    <row r="493" spans="1:10" ht="14.25" customHeight="1" x14ac:dyDescent="0.15">
      <c r="A493" s="157"/>
      <c r="B493" s="157"/>
      <c r="C493" s="157"/>
      <c r="D493" s="157"/>
      <c r="E493" s="157"/>
      <c r="F493" s="157"/>
      <c r="G493" s="157"/>
      <c r="H493" s="157"/>
      <c r="I493" s="157"/>
      <c r="J493" s="157"/>
    </row>
    <row r="494" spans="1:10" ht="14.25" customHeight="1" x14ac:dyDescent="0.15">
      <c r="A494" s="157"/>
      <c r="B494" s="157"/>
      <c r="C494" s="157"/>
      <c r="D494" s="157"/>
      <c r="E494" s="157"/>
      <c r="F494" s="157"/>
      <c r="G494" s="157"/>
      <c r="H494" s="157"/>
      <c r="I494" s="157"/>
      <c r="J494" s="157"/>
    </row>
    <row r="495" spans="1:10" ht="14.25" customHeight="1" x14ac:dyDescent="0.15">
      <c r="A495" s="157"/>
      <c r="B495" s="157"/>
      <c r="C495" s="157"/>
      <c r="D495" s="157"/>
      <c r="E495" s="157"/>
      <c r="F495" s="157"/>
      <c r="G495" s="157"/>
      <c r="H495" s="157"/>
      <c r="I495" s="157"/>
      <c r="J495" s="157"/>
    </row>
    <row r="496" spans="1:10" ht="14.25" customHeight="1" x14ac:dyDescent="0.15">
      <c r="A496" s="157"/>
      <c r="B496" s="157"/>
      <c r="C496" s="157"/>
      <c r="D496" s="157"/>
      <c r="E496" s="157"/>
      <c r="F496" s="157"/>
      <c r="G496" s="157"/>
      <c r="H496" s="157"/>
      <c r="I496" s="157"/>
      <c r="J496" s="157"/>
    </row>
    <row r="497" spans="1:10" ht="14.25" customHeight="1" x14ac:dyDescent="0.15">
      <c r="A497" s="157"/>
      <c r="B497" s="157"/>
      <c r="C497" s="157"/>
      <c r="D497" s="157"/>
      <c r="E497" s="157"/>
      <c r="F497" s="157"/>
      <c r="G497" s="157"/>
      <c r="H497" s="157"/>
      <c r="I497" s="157"/>
      <c r="J497" s="157"/>
    </row>
    <row r="498" spans="1:10" ht="14.25" customHeight="1" x14ac:dyDescent="0.15">
      <c r="A498" s="157"/>
      <c r="B498" s="157"/>
      <c r="C498" s="157"/>
      <c r="D498" s="157"/>
      <c r="E498" s="157"/>
      <c r="F498" s="157"/>
      <c r="G498" s="157"/>
      <c r="H498" s="157"/>
      <c r="I498" s="157"/>
      <c r="J498" s="157"/>
    </row>
    <row r="499" spans="1:10" ht="45" customHeight="1" x14ac:dyDescent="0.15">
      <c r="A499" s="156" t="str">
        <f>基準ごと・観点ごと!C140&amp;基準ごと・観点ごと!D140&amp;" "&amp;基準ごと・観点ごと!E140</f>
        <v>4-3 自己点検・評価および学校関係者評価の結果がフィードバックされ、教育の質の改善・向上のための取組が組織的に行われ、教育課程の見直し等の具体的かつ継続的な方策が講じられているか。</v>
      </c>
      <c r="B499" s="156"/>
      <c r="C499" s="156"/>
      <c r="D499" s="156"/>
      <c r="E499" s="156"/>
      <c r="F499" s="156"/>
      <c r="G499" s="156"/>
      <c r="H499" s="156"/>
      <c r="I499" s="156"/>
      <c r="J499" s="156"/>
    </row>
    <row r="500" spans="1:10" ht="14.25" customHeight="1" x14ac:dyDescent="0.15">
      <c r="A500" s="157" t="str">
        <f>IF(基準ごと・観点ごと!I140="","",基準ごと・観点ごと!I140)</f>
        <v/>
      </c>
      <c r="B500" s="157"/>
      <c r="C500" s="157"/>
      <c r="D500" s="157"/>
      <c r="E500" s="157"/>
      <c r="F500" s="157"/>
      <c r="G500" s="157"/>
      <c r="H500" s="157"/>
      <c r="I500" s="157"/>
      <c r="J500" s="157"/>
    </row>
    <row r="501" spans="1:10" ht="14.25" customHeight="1" x14ac:dyDescent="0.15">
      <c r="A501" s="157"/>
      <c r="B501" s="157"/>
      <c r="C501" s="157"/>
      <c r="D501" s="157"/>
      <c r="E501" s="157"/>
      <c r="F501" s="157"/>
      <c r="G501" s="157"/>
      <c r="H501" s="157"/>
      <c r="I501" s="157"/>
      <c r="J501" s="157"/>
    </row>
    <row r="502" spans="1:10" ht="14.25" customHeight="1" x14ac:dyDescent="0.15">
      <c r="A502" s="157"/>
      <c r="B502" s="157"/>
      <c r="C502" s="157"/>
      <c r="D502" s="157"/>
      <c r="E502" s="157"/>
      <c r="F502" s="157"/>
      <c r="G502" s="157"/>
      <c r="H502" s="157"/>
      <c r="I502" s="157"/>
      <c r="J502" s="157"/>
    </row>
    <row r="503" spans="1:10" ht="14.25" customHeight="1" x14ac:dyDescent="0.15">
      <c r="A503" s="157"/>
      <c r="B503" s="157"/>
      <c r="C503" s="157"/>
      <c r="D503" s="157"/>
      <c r="E503" s="157"/>
      <c r="F503" s="157"/>
      <c r="G503" s="157"/>
      <c r="H503" s="157"/>
      <c r="I503" s="157"/>
      <c r="J503" s="157"/>
    </row>
    <row r="504" spans="1:10" ht="14.25" customHeight="1" x14ac:dyDescent="0.15">
      <c r="A504" s="157"/>
      <c r="B504" s="157"/>
      <c r="C504" s="157"/>
      <c r="D504" s="157"/>
      <c r="E504" s="157"/>
      <c r="F504" s="157"/>
      <c r="G504" s="157"/>
      <c r="H504" s="157"/>
      <c r="I504" s="157"/>
      <c r="J504" s="157"/>
    </row>
    <row r="505" spans="1:10" ht="14.25" customHeight="1" x14ac:dyDescent="0.15">
      <c r="A505" s="157"/>
      <c r="B505" s="157"/>
      <c r="C505" s="157"/>
      <c r="D505" s="157"/>
      <c r="E505" s="157"/>
      <c r="F505" s="157"/>
      <c r="G505" s="157"/>
      <c r="H505" s="157"/>
      <c r="I505" s="157"/>
      <c r="J505" s="157"/>
    </row>
    <row r="506" spans="1:10" ht="14.25" customHeight="1" x14ac:dyDescent="0.15">
      <c r="A506" s="157"/>
      <c r="B506" s="157"/>
      <c r="C506" s="157"/>
      <c r="D506" s="157"/>
      <c r="E506" s="157"/>
      <c r="F506" s="157"/>
      <c r="G506" s="157"/>
      <c r="H506" s="157"/>
      <c r="I506" s="157"/>
      <c r="J506" s="157"/>
    </row>
    <row r="507" spans="1:10" ht="14.25" customHeight="1" x14ac:dyDescent="0.15">
      <c r="A507" s="157"/>
      <c r="B507" s="157"/>
      <c r="C507" s="157"/>
      <c r="D507" s="157"/>
      <c r="E507" s="157"/>
      <c r="F507" s="157"/>
      <c r="G507" s="157"/>
      <c r="H507" s="157"/>
      <c r="I507" s="157"/>
      <c r="J507" s="157"/>
    </row>
    <row r="508" spans="1:10" ht="14.25" customHeight="1" x14ac:dyDescent="0.15">
      <c r="A508" s="157"/>
      <c r="B508" s="157"/>
      <c r="C508" s="157"/>
      <c r="D508" s="157"/>
      <c r="E508" s="157"/>
      <c r="F508" s="157"/>
      <c r="G508" s="157"/>
      <c r="H508" s="157"/>
      <c r="I508" s="157"/>
      <c r="J508" s="157"/>
    </row>
    <row r="509" spans="1:10" ht="14.25" customHeight="1" x14ac:dyDescent="0.15">
      <c r="A509" s="157"/>
      <c r="B509" s="157"/>
      <c r="C509" s="157"/>
      <c r="D509" s="157"/>
      <c r="E509" s="157"/>
      <c r="F509" s="157"/>
      <c r="G509" s="157"/>
      <c r="H509" s="157"/>
      <c r="I509" s="157"/>
      <c r="J509" s="157"/>
    </row>
    <row r="510" spans="1:10" ht="45" customHeight="1" x14ac:dyDescent="0.15">
      <c r="A510" s="156" t="str">
        <f>基準ごと・観点ごと!C146&amp;基準ごと・観点ごと!D146&amp;" "&amp;基準ごと・観点ごと!E146</f>
        <v>4-4 企業等と連携した組織的な教員研修（ファカルティ・ディベロップメント）および職員研修（スタッフ・ディベロップメント）が適切に実施され、それらが教育の質の改善・向上に有効に機能しているか。</v>
      </c>
      <c r="B510" s="156"/>
      <c r="C510" s="156"/>
      <c r="D510" s="156"/>
      <c r="E510" s="156"/>
      <c r="F510" s="156"/>
      <c r="G510" s="156"/>
      <c r="H510" s="156"/>
      <c r="I510" s="156"/>
      <c r="J510" s="156"/>
    </row>
    <row r="511" spans="1:10" ht="14.25" customHeight="1" x14ac:dyDescent="0.15">
      <c r="A511" s="157" t="str">
        <f>IF(基準ごと・観点ごと!I146="","",基準ごと・観点ごと!I146)</f>
        <v/>
      </c>
      <c r="B511" s="157"/>
      <c r="C511" s="157"/>
      <c r="D511" s="157"/>
      <c r="E511" s="157"/>
      <c r="F511" s="157"/>
      <c r="G511" s="157"/>
      <c r="H511" s="157"/>
      <c r="I511" s="157"/>
      <c r="J511" s="157"/>
    </row>
    <row r="512" spans="1:10" ht="14.25" customHeight="1" x14ac:dyDescent="0.15">
      <c r="A512" s="157"/>
      <c r="B512" s="157"/>
      <c r="C512" s="157"/>
      <c r="D512" s="157"/>
      <c r="E512" s="157"/>
      <c r="F512" s="157"/>
      <c r="G512" s="157"/>
      <c r="H512" s="157"/>
      <c r="I512" s="157"/>
      <c r="J512" s="157"/>
    </row>
    <row r="513" spans="1:10" ht="14.25" customHeight="1" x14ac:dyDescent="0.15">
      <c r="A513" s="157"/>
      <c r="B513" s="157"/>
      <c r="C513" s="157"/>
      <c r="D513" s="157"/>
      <c r="E513" s="157"/>
      <c r="F513" s="157"/>
      <c r="G513" s="157"/>
      <c r="H513" s="157"/>
      <c r="I513" s="157"/>
      <c r="J513" s="157"/>
    </row>
    <row r="514" spans="1:10" ht="14.25" customHeight="1" x14ac:dyDescent="0.15">
      <c r="A514" s="157"/>
      <c r="B514" s="157"/>
      <c r="C514" s="157"/>
      <c r="D514" s="157"/>
      <c r="E514" s="157"/>
      <c r="F514" s="157"/>
      <c r="G514" s="157"/>
      <c r="H514" s="157"/>
      <c r="I514" s="157"/>
      <c r="J514" s="157"/>
    </row>
    <row r="515" spans="1:10" ht="14.25" customHeight="1" x14ac:dyDescent="0.15">
      <c r="A515" s="157"/>
      <c r="B515" s="157"/>
      <c r="C515" s="157"/>
      <c r="D515" s="157"/>
      <c r="E515" s="157"/>
      <c r="F515" s="157"/>
      <c r="G515" s="157"/>
      <c r="H515" s="157"/>
      <c r="I515" s="157"/>
      <c r="J515" s="157"/>
    </row>
    <row r="516" spans="1:10" ht="14.25" customHeight="1" x14ac:dyDescent="0.15">
      <c r="A516" s="157"/>
      <c r="B516" s="157"/>
      <c r="C516" s="157"/>
      <c r="D516" s="157"/>
      <c r="E516" s="157"/>
      <c r="F516" s="157"/>
      <c r="G516" s="157"/>
      <c r="H516" s="157"/>
      <c r="I516" s="157"/>
      <c r="J516" s="157"/>
    </row>
    <row r="517" spans="1:10" ht="14.25" customHeight="1" x14ac:dyDescent="0.15">
      <c r="A517" s="157"/>
      <c r="B517" s="157"/>
      <c r="C517" s="157"/>
      <c r="D517" s="157"/>
      <c r="E517" s="157"/>
      <c r="F517" s="157"/>
      <c r="G517" s="157"/>
      <c r="H517" s="157"/>
      <c r="I517" s="157"/>
      <c r="J517" s="157"/>
    </row>
    <row r="518" spans="1:10" ht="14.25" customHeight="1" x14ac:dyDescent="0.15">
      <c r="A518" s="157"/>
      <c r="B518" s="157"/>
      <c r="C518" s="157"/>
      <c r="D518" s="157"/>
      <c r="E518" s="157"/>
      <c r="F518" s="157"/>
      <c r="G518" s="157"/>
      <c r="H518" s="157"/>
      <c r="I518" s="157"/>
      <c r="J518" s="157"/>
    </row>
    <row r="519" spans="1:10" ht="14.25" customHeight="1" x14ac:dyDescent="0.15">
      <c r="A519" s="157"/>
      <c r="B519" s="157"/>
      <c r="C519" s="157"/>
      <c r="D519" s="157"/>
      <c r="E519" s="157"/>
      <c r="F519" s="157"/>
      <c r="G519" s="157"/>
      <c r="H519" s="157"/>
      <c r="I519" s="157"/>
      <c r="J519" s="157"/>
    </row>
    <row r="520" spans="1:10" ht="14.25" customHeight="1" x14ac:dyDescent="0.15">
      <c r="A520" s="157"/>
      <c r="B520" s="157"/>
      <c r="C520" s="157"/>
      <c r="D520" s="157"/>
      <c r="E520" s="157"/>
      <c r="F520" s="157"/>
      <c r="G520" s="157"/>
      <c r="H520" s="157"/>
      <c r="I520" s="157"/>
      <c r="J520" s="157"/>
    </row>
    <row r="521" spans="1:10" ht="17.25" x14ac:dyDescent="0.2">
      <c r="A521" s="158" t="s">
        <v>250</v>
      </c>
      <c r="B521" s="158"/>
      <c r="C521" s="158"/>
      <c r="D521" s="158"/>
      <c r="E521" s="158"/>
      <c r="F521" s="158"/>
      <c r="G521" s="158"/>
      <c r="H521" s="158"/>
      <c r="I521" s="158"/>
      <c r="J521" s="158"/>
    </row>
    <row r="522" spans="1:10" ht="45" customHeight="1" x14ac:dyDescent="0.15">
      <c r="A522" s="156" t="s">
        <v>251</v>
      </c>
      <c r="B522" s="156"/>
      <c r="C522" s="156"/>
      <c r="D522" s="156"/>
      <c r="E522" s="156"/>
      <c r="F522" s="156"/>
      <c r="G522" s="156"/>
      <c r="H522" s="156"/>
      <c r="I522" s="156"/>
      <c r="J522" s="156"/>
    </row>
    <row r="523" spans="1:10" x14ac:dyDescent="0.15">
      <c r="A523" s="159" t="str">
        <f>IF(基準ごと・観点ごと!J154="","",基準ごと・観点ごと!J154)</f>
        <v/>
      </c>
      <c r="B523" s="159"/>
      <c r="C523" s="159"/>
      <c r="D523" s="159"/>
      <c r="E523" s="159"/>
      <c r="F523" s="159"/>
      <c r="G523" s="159"/>
      <c r="H523" s="159"/>
      <c r="I523" s="159"/>
      <c r="J523" s="159"/>
    </row>
    <row r="524" spans="1:10" x14ac:dyDescent="0.15">
      <c r="A524" s="159"/>
      <c r="B524" s="159"/>
      <c r="C524" s="159"/>
      <c r="D524" s="159"/>
      <c r="E524" s="159"/>
      <c r="F524" s="159"/>
      <c r="G524" s="159"/>
      <c r="H524" s="159"/>
      <c r="I524" s="159"/>
      <c r="J524" s="159"/>
    </row>
    <row r="525" spans="1:10" x14ac:dyDescent="0.15">
      <c r="A525" s="159"/>
      <c r="B525" s="159"/>
      <c r="C525" s="159"/>
      <c r="D525" s="159"/>
      <c r="E525" s="159"/>
      <c r="F525" s="159"/>
      <c r="G525" s="159"/>
      <c r="H525" s="159"/>
      <c r="I525" s="159"/>
      <c r="J525" s="159"/>
    </row>
    <row r="526" spans="1:10" x14ac:dyDescent="0.15">
      <c r="A526" s="159"/>
      <c r="B526" s="159"/>
      <c r="C526" s="159"/>
      <c r="D526" s="159"/>
      <c r="E526" s="159"/>
      <c r="F526" s="159"/>
      <c r="G526" s="159"/>
      <c r="H526" s="159"/>
      <c r="I526" s="159"/>
      <c r="J526" s="159"/>
    </row>
    <row r="527" spans="1:10" x14ac:dyDescent="0.15">
      <c r="A527" s="159"/>
      <c r="B527" s="159"/>
      <c r="C527" s="159"/>
      <c r="D527" s="159"/>
      <c r="E527" s="159"/>
      <c r="F527" s="159"/>
      <c r="G527" s="159"/>
      <c r="H527" s="159"/>
      <c r="I527" s="159"/>
      <c r="J527" s="159"/>
    </row>
    <row r="528" spans="1:10" ht="45" customHeight="1" x14ac:dyDescent="0.15">
      <c r="A528" s="156" t="s">
        <v>252</v>
      </c>
      <c r="B528" s="156"/>
      <c r="C528" s="156"/>
      <c r="D528" s="156"/>
      <c r="E528" s="156"/>
      <c r="F528" s="156"/>
      <c r="G528" s="156"/>
      <c r="H528" s="156"/>
      <c r="I528" s="156"/>
      <c r="J528" s="156"/>
    </row>
    <row r="529" spans="1:10" x14ac:dyDescent="0.15">
      <c r="A529" s="159" t="str">
        <f>IF(基準ごと・観点ごと!J155="","",基準ごと・観点ごと!J155)</f>
        <v/>
      </c>
      <c r="B529" s="159"/>
      <c r="C529" s="159"/>
      <c r="D529" s="159"/>
      <c r="E529" s="159"/>
      <c r="F529" s="159"/>
      <c r="G529" s="159"/>
      <c r="H529" s="159"/>
      <c r="I529" s="159"/>
      <c r="J529" s="159"/>
    </row>
    <row r="530" spans="1:10" x14ac:dyDescent="0.15">
      <c r="A530" s="159"/>
      <c r="B530" s="159"/>
      <c r="C530" s="159"/>
      <c r="D530" s="159"/>
      <c r="E530" s="159"/>
      <c r="F530" s="159"/>
      <c r="G530" s="159"/>
      <c r="H530" s="159"/>
      <c r="I530" s="159"/>
      <c r="J530" s="159"/>
    </row>
    <row r="531" spans="1:10" x14ac:dyDescent="0.15">
      <c r="A531" s="159"/>
      <c r="B531" s="159"/>
      <c r="C531" s="159"/>
      <c r="D531" s="159"/>
      <c r="E531" s="159"/>
      <c r="F531" s="159"/>
      <c r="G531" s="159"/>
      <c r="H531" s="159"/>
      <c r="I531" s="159"/>
      <c r="J531" s="159"/>
    </row>
    <row r="532" spans="1:10" x14ac:dyDescent="0.15">
      <c r="A532" s="159"/>
      <c r="B532" s="159"/>
      <c r="C532" s="159"/>
      <c r="D532" s="159"/>
      <c r="E532" s="159"/>
      <c r="F532" s="159"/>
      <c r="G532" s="159"/>
      <c r="H532" s="159"/>
      <c r="I532" s="159"/>
      <c r="J532" s="159"/>
    </row>
    <row r="533" spans="1:10" x14ac:dyDescent="0.15">
      <c r="A533" s="159"/>
      <c r="B533" s="159"/>
      <c r="C533" s="159"/>
      <c r="D533" s="159"/>
      <c r="E533" s="159"/>
      <c r="F533" s="159"/>
      <c r="G533" s="159"/>
      <c r="H533" s="159"/>
      <c r="I533" s="159"/>
      <c r="J533" s="159"/>
    </row>
    <row r="534" spans="1:10" ht="17.25" x14ac:dyDescent="0.2">
      <c r="A534" s="158" t="s">
        <v>262</v>
      </c>
      <c r="B534" s="158"/>
      <c r="C534" s="158"/>
      <c r="D534" s="158"/>
      <c r="E534" s="158"/>
      <c r="F534" s="158"/>
      <c r="G534" s="158"/>
      <c r="H534" s="158"/>
      <c r="I534" s="158"/>
      <c r="J534" s="158"/>
    </row>
    <row r="535" spans="1:10" x14ac:dyDescent="0.15">
      <c r="A535" s="159" t="str">
        <f>IF(基準ごと・観点ごと!J152="","",基準ごと・観点ごと!J152)</f>
        <v/>
      </c>
      <c r="B535" s="159"/>
      <c r="C535" s="159"/>
      <c r="D535" s="159"/>
      <c r="E535" s="159"/>
      <c r="F535" s="159"/>
      <c r="G535" s="159"/>
      <c r="H535" s="159"/>
      <c r="I535" s="159"/>
      <c r="J535" s="159"/>
    </row>
    <row r="536" spans="1:10" x14ac:dyDescent="0.15">
      <c r="A536" s="159"/>
      <c r="B536" s="159"/>
      <c r="C536" s="159"/>
      <c r="D536" s="159"/>
      <c r="E536" s="159"/>
      <c r="F536" s="159"/>
      <c r="G536" s="159"/>
      <c r="H536" s="159"/>
      <c r="I536" s="159"/>
      <c r="J536" s="159"/>
    </row>
    <row r="537" spans="1:10" x14ac:dyDescent="0.15">
      <c r="A537" s="159"/>
      <c r="B537" s="159"/>
      <c r="C537" s="159"/>
      <c r="D537" s="159"/>
      <c r="E537" s="159"/>
      <c r="F537" s="159"/>
      <c r="G537" s="159"/>
      <c r="H537" s="159"/>
      <c r="I537" s="159"/>
      <c r="J537" s="159"/>
    </row>
    <row r="538" spans="1:10" x14ac:dyDescent="0.15">
      <c r="A538" s="159"/>
      <c r="B538" s="159"/>
      <c r="C538" s="159"/>
      <c r="D538" s="159"/>
      <c r="E538" s="159"/>
      <c r="F538" s="159"/>
      <c r="G538" s="159"/>
      <c r="H538" s="159"/>
      <c r="I538" s="159"/>
      <c r="J538" s="159"/>
    </row>
    <row r="539" spans="1:10" x14ac:dyDescent="0.15">
      <c r="A539" s="159"/>
      <c r="B539" s="159"/>
      <c r="C539" s="159"/>
      <c r="D539" s="159"/>
      <c r="E539" s="159"/>
      <c r="F539" s="159"/>
      <c r="G539" s="159"/>
      <c r="H539" s="159"/>
      <c r="I539" s="159"/>
      <c r="J539" s="159"/>
    </row>
    <row r="540" spans="1:10" x14ac:dyDescent="0.15">
      <c r="A540" s="159"/>
      <c r="B540" s="159"/>
      <c r="C540" s="159"/>
      <c r="D540" s="159"/>
      <c r="E540" s="159"/>
      <c r="F540" s="159"/>
      <c r="G540" s="159"/>
      <c r="H540" s="159"/>
      <c r="I540" s="159"/>
      <c r="J540" s="159"/>
    </row>
    <row r="541" spans="1:10" x14ac:dyDescent="0.15">
      <c r="A541" s="159"/>
      <c r="B541" s="159"/>
      <c r="C541" s="159"/>
      <c r="D541" s="159"/>
      <c r="E541" s="159"/>
      <c r="F541" s="159"/>
      <c r="G541" s="159"/>
      <c r="H541" s="159"/>
      <c r="I541" s="159"/>
      <c r="J541" s="159"/>
    </row>
    <row r="542" spans="1:10" x14ac:dyDescent="0.15">
      <c r="A542" s="159"/>
      <c r="B542" s="159"/>
      <c r="C542" s="159"/>
      <c r="D542" s="159"/>
      <c r="E542" s="159"/>
      <c r="F542" s="159"/>
      <c r="G542" s="159"/>
      <c r="H542" s="159"/>
      <c r="I542" s="159"/>
      <c r="J542" s="159"/>
    </row>
    <row r="543" spans="1:10" x14ac:dyDescent="0.15">
      <c r="A543" s="159"/>
      <c r="B543" s="159"/>
      <c r="C543" s="159"/>
      <c r="D543" s="159"/>
      <c r="E543" s="159"/>
      <c r="F543" s="159"/>
      <c r="G543" s="159"/>
      <c r="H543" s="159"/>
      <c r="I543" s="159"/>
      <c r="J543" s="159"/>
    </row>
    <row r="544" spans="1:10" x14ac:dyDescent="0.15">
      <c r="A544" s="159"/>
      <c r="B544" s="159"/>
      <c r="C544" s="159"/>
      <c r="D544" s="159"/>
      <c r="E544" s="159"/>
      <c r="F544" s="159"/>
      <c r="G544" s="159"/>
      <c r="H544" s="159"/>
      <c r="I544" s="159"/>
      <c r="J544" s="159"/>
    </row>
    <row r="545" spans="1:10" x14ac:dyDescent="0.15">
      <c r="A545" s="159"/>
      <c r="B545" s="159"/>
      <c r="C545" s="159"/>
      <c r="D545" s="159"/>
      <c r="E545" s="159"/>
      <c r="F545" s="159"/>
      <c r="G545" s="159"/>
      <c r="H545" s="159"/>
      <c r="I545" s="159"/>
      <c r="J545" s="159"/>
    </row>
    <row r="546" spans="1:10" x14ac:dyDescent="0.15">
      <c r="A546" s="159"/>
      <c r="B546" s="159"/>
      <c r="C546" s="159"/>
      <c r="D546" s="159"/>
      <c r="E546" s="159"/>
      <c r="F546" s="159"/>
      <c r="G546" s="159"/>
      <c r="H546" s="159"/>
      <c r="I546" s="159"/>
      <c r="J546" s="159"/>
    </row>
    <row r="547" spans="1:10" x14ac:dyDescent="0.15">
      <c r="A547" s="159"/>
      <c r="B547" s="159"/>
      <c r="C547" s="159"/>
      <c r="D547" s="159"/>
      <c r="E547" s="159"/>
      <c r="F547" s="159"/>
      <c r="G547" s="159"/>
      <c r="H547" s="159"/>
      <c r="I547" s="159"/>
      <c r="J547" s="159"/>
    </row>
    <row r="548" spans="1:10" x14ac:dyDescent="0.15">
      <c r="A548" s="159"/>
      <c r="B548" s="159"/>
      <c r="C548" s="159"/>
      <c r="D548" s="159"/>
      <c r="E548" s="159"/>
      <c r="F548" s="159"/>
      <c r="G548" s="159"/>
      <c r="H548" s="159"/>
      <c r="I548" s="159"/>
      <c r="J548" s="159"/>
    </row>
    <row r="549" spans="1:10" x14ac:dyDescent="0.15">
      <c r="A549" s="159"/>
      <c r="B549" s="159"/>
      <c r="C549" s="159"/>
      <c r="D549" s="159"/>
      <c r="E549" s="159"/>
      <c r="F549" s="159"/>
      <c r="G549" s="159"/>
      <c r="H549" s="159"/>
      <c r="I549" s="159"/>
      <c r="J549" s="159"/>
    </row>
    <row r="550" spans="1:10" x14ac:dyDescent="0.15">
      <c r="A550" s="159"/>
      <c r="B550" s="159"/>
      <c r="C550" s="159"/>
      <c r="D550" s="159"/>
      <c r="E550" s="159"/>
      <c r="F550" s="159"/>
      <c r="G550" s="159"/>
      <c r="H550" s="159"/>
      <c r="I550" s="159"/>
      <c r="J550" s="159"/>
    </row>
    <row r="551" spans="1:10" x14ac:dyDescent="0.15">
      <c r="A551" s="159"/>
      <c r="B551" s="159"/>
      <c r="C551" s="159"/>
      <c r="D551" s="159"/>
      <c r="E551" s="159"/>
      <c r="F551" s="159"/>
      <c r="G551" s="159"/>
      <c r="H551" s="159"/>
      <c r="I551" s="159"/>
      <c r="J551" s="159"/>
    </row>
    <row r="552" spans="1:10" x14ac:dyDescent="0.15">
      <c r="A552" s="159"/>
      <c r="B552" s="159"/>
      <c r="C552" s="159"/>
      <c r="D552" s="159"/>
      <c r="E552" s="159"/>
      <c r="F552" s="159"/>
      <c r="G552" s="159"/>
      <c r="H552" s="159"/>
      <c r="I552" s="159"/>
      <c r="J552" s="159"/>
    </row>
    <row r="553" spans="1:10" x14ac:dyDescent="0.15">
      <c r="A553" s="159"/>
      <c r="B553" s="159"/>
      <c r="C553" s="159"/>
      <c r="D553" s="159"/>
      <c r="E553" s="159"/>
      <c r="F553" s="159"/>
      <c r="G553" s="159"/>
      <c r="H553" s="159"/>
      <c r="I553" s="159"/>
      <c r="J553" s="159"/>
    </row>
    <row r="554" spans="1:10" x14ac:dyDescent="0.15">
      <c r="A554" s="159"/>
      <c r="B554" s="159"/>
      <c r="C554" s="159"/>
      <c r="D554" s="159"/>
      <c r="E554" s="159"/>
      <c r="F554" s="159"/>
      <c r="G554" s="159"/>
      <c r="H554" s="159"/>
      <c r="I554" s="159"/>
      <c r="J554" s="159"/>
    </row>
    <row r="555" spans="1:10" x14ac:dyDescent="0.15">
      <c r="A555" s="159"/>
      <c r="B555" s="159"/>
      <c r="C555" s="159"/>
      <c r="D555" s="159"/>
      <c r="E555" s="159"/>
      <c r="F555" s="159"/>
      <c r="G555" s="159"/>
      <c r="H555" s="159"/>
      <c r="I555" s="159"/>
      <c r="J555" s="159"/>
    </row>
    <row r="556" spans="1:10" x14ac:dyDescent="0.15">
      <c r="A556" s="159"/>
      <c r="B556" s="159"/>
      <c r="C556" s="159"/>
      <c r="D556" s="159"/>
      <c r="E556" s="159"/>
      <c r="F556" s="159"/>
      <c r="G556" s="159"/>
      <c r="H556" s="159"/>
      <c r="I556" s="159"/>
      <c r="J556" s="159"/>
    </row>
    <row r="557" spans="1:10" x14ac:dyDescent="0.15">
      <c r="A557" s="159"/>
      <c r="B557" s="159"/>
      <c r="C557" s="159"/>
      <c r="D557" s="159"/>
      <c r="E557" s="159"/>
      <c r="F557" s="159"/>
      <c r="G557" s="159"/>
      <c r="H557" s="159"/>
      <c r="I557" s="159"/>
      <c r="J557" s="159"/>
    </row>
    <row r="558" spans="1:10" x14ac:dyDescent="0.15">
      <c r="A558" s="159"/>
      <c r="B558" s="159"/>
      <c r="C558" s="159"/>
      <c r="D558" s="159"/>
      <c r="E558" s="159"/>
      <c r="F558" s="159"/>
      <c r="G558" s="159"/>
      <c r="H558" s="159"/>
      <c r="I558" s="159"/>
      <c r="J558" s="159"/>
    </row>
    <row r="560" spans="1:10" ht="18.75" x14ac:dyDescent="0.2">
      <c r="A560" s="51" t="s">
        <v>263</v>
      </c>
      <c r="B560" s="52"/>
      <c r="C560" s="52"/>
      <c r="D560" s="52"/>
      <c r="E560" s="52"/>
      <c r="F560" s="52"/>
      <c r="G560" s="52"/>
      <c r="H560" s="52"/>
      <c r="I560" s="52"/>
      <c r="J560" s="52"/>
    </row>
    <row r="561" spans="1:10" ht="17.25" x14ac:dyDescent="0.2">
      <c r="A561" s="155" t="s">
        <v>240</v>
      </c>
      <c r="B561" s="155"/>
      <c r="C561" s="155"/>
      <c r="D561" s="155"/>
      <c r="E561" s="155"/>
      <c r="F561" s="155"/>
      <c r="G561" s="155"/>
      <c r="H561" s="155"/>
      <c r="I561" s="155"/>
      <c r="J561" s="155"/>
    </row>
    <row r="562" spans="1:10" ht="45" customHeight="1" x14ac:dyDescent="0.15">
      <c r="A562" s="156" t="str">
        <f>基準ごと・観点ごと!C156&amp;基準ごと・観点ごと!D156&amp;" "&amp;基準ごと・観点ごと!E156</f>
        <v>5-1 単位修得、修了状況、資格取得の状況等から判断して、意図している学修成果があがっているか。</v>
      </c>
      <c r="B562" s="156"/>
      <c r="C562" s="156"/>
      <c r="D562" s="156"/>
      <c r="E562" s="156"/>
      <c r="F562" s="156"/>
      <c r="G562" s="156"/>
      <c r="H562" s="156"/>
      <c r="I562" s="156"/>
      <c r="J562" s="156"/>
    </row>
    <row r="563" spans="1:10" ht="14.25" customHeight="1" x14ac:dyDescent="0.15">
      <c r="A563" s="157" t="str">
        <f>IF(基準ごと・観点ごと!I156="","",基準ごと・観点ごと!I156)</f>
        <v/>
      </c>
      <c r="B563" s="157"/>
      <c r="C563" s="157"/>
      <c r="D563" s="157"/>
      <c r="E563" s="157"/>
      <c r="F563" s="157"/>
      <c r="G563" s="157"/>
      <c r="H563" s="157"/>
      <c r="I563" s="157"/>
      <c r="J563" s="157"/>
    </row>
    <row r="564" spans="1:10" ht="14.25" customHeight="1" x14ac:dyDescent="0.15">
      <c r="A564" s="157"/>
      <c r="B564" s="157"/>
      <c r="C564" s="157"/>
      <c r="D564" s="157"/>
      <c r="E564" s="157"/>
      <c r="F564" s="157"/>
      <c r="G564" s="157"/>
      <c r="H564" s="157"/>
      <c r="I564" s="157"/>
      <c r="J564" s="157"/>
    </row>
    <row r="565" spans="1:10" ht="14.25" customHeight="1" x14ac:dyDescent="0.15">
      <c r="A565" s="157"/>
      <c r="B565" s="157"/>
      <c r="C565" s="157"/>
      <c r="D565" s="157"/>
      <c r="E565" s="157"/>
      <c r="F565" s="157"/>
      <c r="G565" s="157"/>
      <c r="H565" s="157"/>
      <c r="I565" s="157"/>
      <c r="J565" s="157"/>
    </row>
    <row r="566" spans="1:10" ht="14.25" customHeight="1" x14ac:dyDescent="0.15">
      <c r="A566" s="157"/>
      <c r="B566" s="157"/>
      <c r="C566" s="157"/>
      <c r="D566" s="157"/>
      <c r="E566" s="157"/>
      <c r="F566" s="157"/>
      <c r="G566" s="157"/>
      <c r="H566" s="157"/>
      <c r="I566" s="157"/>
      <c r="J566" s="157"/>
    </row>
    <row r="567" spans="1:10" ht="14.25" customHeight="1" x14ac:dyDescent="0.15">
      <c r="A567" s="157"/>
      <c r="B567" s="157"/>
      <c r="C567" s="157"/>
      <c r="D567" s="157"/>
      <c r="E567" s="157"/>
      <c r="F567" s="157"/>
      <c r="G567" s="157"/>
      <c r="H567" s="157"/>
      <c r="I567" s="157"/>
      <c r="J567" s="157"/>
    </row>
    <row r="568" spans="1:10" ht="14.25" customHeight="1" x14ac:dyDescent="0.15">
      <c r="A568" s="157"/>
      <c r="B568" s="157"/>
      <c r="C568" s="157"/>
      <c r="D568" s="157"/>
      <c r="E568" s="157"/>
      <c r="F568" s="157"/>
      <c r="G568" s="157"/>
      <c r="H568" s="157"/>
      <c r="I568" s="157"/>
      <c r="J568" s="157"/>
    </row>
    <row r="569" spans="1:10" ht="14.25" customHeight="1" x14ac:dyDescent="0.15">
      <c r="A569" s="157"/>
      <c r="B569" s="157"/>
      <c r="C569" s="157"/>
      <c r="D569" s="157"/>
      <c r="E569" s="157"/>
      <c r="F569" s="157"/>
      <c r="G569" s="157"/>
      <c r="H569" s="157"/>
      <c r="I569" s="157"/>
      <c r="J569" s="157"/>
    </row>
    <row r="570" spans="1:10" ht="14.25" customHeight="1" x14ac:dyDescent="0.15">
      <c r="A570" s="157"/>
      <c r="B570" s="157"/>
      <c r="C570" s="157"/>
      <c r="D570" s="157"/>
      <c r="E570" s="157"/>
      <c r="F570" s="157"/>
      <c r="G570" s="157"/>
      <c r="H570" s="157"/>
      <c r="I570" s="157"/>
      <c r="J570" s="157"/>
    </row>
    <row r="571" spans="1:10" ht="14.25" customHeight="1" x14ac:dyDescent="0.15">
      <c r="A571" s="157"/>
      <c r="B571" s="157"/>
      <c r="C571" s="157"/>
      <c r="D571" s="157"/>
      <c r="E571" s="157"/>
      <c r="F571" s="157"/>
      <c r="G571" s="157"/>
      <c r="H571" s="157"/>
      <c r="I571" s="157"/>
      <c r="J571" s="157"/>
    </row>
    <row r="572" spans="1:10" ht="14.25" customHeight="1" x14ac:dyDescent="0.15">
      <c r="A572" s="157"/>
      <c r="B572" s="157"/>
      <c r="C572" s="157"/>
      <c r="D572" s="157"/>
      <c r="E572" s="157"/>
      <c r="F572" s="157"/>
      <c r="G572" s="157"/>
      <c r="H572" s="157"/>
      <c r="I572" s="157"/>
      <c r="J572" s="157"/>
    </row>
    <row r="573" spans="1:10" ht="45" customHeight="1" x14ac:dyDescent="0.15">
      <c r="A573" s="156" t="str">
        <f>基準ごと・観点ごと!C163&amp;基準ごと・観点ごと!D163&amp;" "&amp;基準ごと・観点ごと!E163</f>
        <v>5-2 授業評価等、学生からの意見聴取の結果から判断して、意図している学修成果があがっているか。</v>
      </c>
      <c r="B573" s="156"/>
      <c r="C573" s="156"/>
      <c r="D573" s="156"/>
      <c r="E573" s="156"/>
      <c r="F573" s="156"/>
      <c r="G573" s="156"/>
      <c r="H573" s="156"/>
      <c r="I573" s="156"/>
      <c r="J573" s="156"/>
    </row>
    <row r="574" spans="1:10" ht="14.25" customHeight="1" x14ac:dyDescent="0.15">
      <c r="A574" s="157" t="str">
        <f>IF(基準ごと・観点ごと!I163="","",基準ごと・観点ごと!I163)</f>
        <v/>
      </c>
      <c r="B574" s="157"/>
      <c r="C574" s="157"/>
      <c r="D574" s="157"/>
      <c r="E574" s="157"/>
      <c r="F574" s="157"/>
      <c r="G574" s="157"/>
      <c r="H574" s="157"/>
      <c r="I574" s="157"/>
      <c r="J574" s="157"/>
    </row>
    <row r="575" spans="1:10" ht="14.25" customHeight="1" x14ac:dyDescent="0.15">
      <c r="A575" s="157"/>
      <c r="B575" s="157"/>
      <c r="C575" s="157"/>
      <c r="D575" s="157"/>
      <c r="E575" s="157"/>
      <c r="F575" s="157"/>
      <c r="G575" s="157"/>
      <c r="H575" s="157"/>
      <c r="I575" s="157"/>
      <c r="J575" s="157"/>
    </row>
    <row r="576" spans="1:10" ht="14.25" customHeight="1" x14ac:dyDescent="0.15">
      <c r="A576" s="157"/>
      <c r="B576" s="157"/>
      <c r="C576" s="157"/>
      <c r="D576" s="157"/>
      <c r="E576" s="157"/>
      <c r="F576" s="157"/>
      <c r="G576" s="157"/>
      <c r="H576" s="157"/>
      <c r="I576" s="157"/>
      <c r="J576" s="157"/>
    </row>
    <row r="577" spans="1:10" ht="14.25" customHeight="1" x14ac:dyDescent="0.15">
      <c r="A577" s="157"/>
      <c r="B577" s="157"/>
      <c r="C577" s="157"/>
      <c r="D577" s="157"/>
      <c r="E577" s="157"/>
      <c r="F577" s="157"/>
      <c r="G577" s="157"/>
      <c r="H577" s="157"/>
      <c r="I577" s="157"/>
      <c r="J577" s="157"/>
    </row>
    <row r="578" spans="1:10" ht="14.25" customHeight="1" x14ac:dyDescent="0.15">
      <c r="A578" s="157"/>
      <c r="B578" s="157"/>
      <c r="C578" s="157"/>
      <c r="D578" s="157"/>
      <c r="E578" s="157"/>
      <c r="F578" s="157"/>
      <c r="G578" s="157"/>
      <c r="H578" s="157"/>
      <c r="I578" s="157"/>
      <c r="J578" s="157"/>
    </row>
    <row r="579" spans="1:10" ht="14.25" customHeight="1" x14ac:dyDescent="0.15">
      <c r="A579" s="157"/>
      <c r="B579" s="157"/>
      <c r="C579" s="157"/>
      <c r="D579" s="157"/>
      <c r="E579" s="157"/>
      <c r="F579" s="157"/>
      <c r="G579" s="157"/>
      <c r="H579" s="157"/>
      <c r="I579" s="157"/>
      <c r="J579" s="157"/>
    </row>
    <row r="580" spans="1:10" ht="14.25" customHeight="1" x14ac:dyDescent="0.15">
      <c r="A580" s="157"/>
      <c r="B580" s="157"/>
      <c r="C580" s="157"/>
      <c r="D580" s="157"/>
      <c r="E580" s="157"/>
      <c r="F580" s="157"/>
      <c r="G580" s="157"/>
      <c r="H580" s="157"/>
      <c r="I580" s="157"/>
      <c r="J580" s="157"/>
    </row>
    <row r="581" spans="1:10" ht="14.25" customHeight="1" x14ac:dyDescent="0.15">
      <c r="A581" s="157"/>
      <c r="B581" s="157"/>
      <c r="C581" s="157"/>
      <c r="D581" s="157"/>
      <c r="E581" s="157"/>
      <c r="F581" s="157"/>
      <c r="G581" s="157"/>
      <c r="H581" s="157"/>
      <c r="I581" s="157"/>
      <c r="J581" s="157"/>
    </row>
    <row r="582" spans="1:10" ht="14.25" customHeight="1" x14ac:dyDescent="0.15">
      <c r="A582" s="157"/>
      <c r="B582" s="157"/>
      <c r="C582" s="157"/>
      <c r="D582" s="157"/>
      <c r="E582" s="157"/>
      <c r="F582" s="157"/>
      <c r="G582" s="157"/>
      <c r="H582" s="157"/>
      <c r="I582" s="157"/>
      <c r="J582" s="157"/>
    </row>
    <row r="583" spans="1:10" ht="14.25" customHeight="1" x14ac:dyDescent="0.15">
      <c r="A583" s="157"/>
      <c r="B583" s="157"/>
      <c r="C583" s="157"/>
      <c r="D583" s="157"/>
      <c r="E583" s="157"/>
      <c r="F583" s="157"/>
      <c r="G583" s="157"/>
      <c r="H583" s="157"/>
      <c r="I583" s="157"/>
      <c r="J583" s="157"/>
    </row>
    <row r="584" spans="1:10" ht="45" customHeight="1" x14ac:dyDescent="0.15">
      <c r="A584" s="156" t="str">
        <f>基準ごと・観点ごと!C170&amp;基準ごと・観点ごと!D170&amp;" "&amp;基準ごと・観点ごと!E170</f>
        <v>5-3 修了後の進路の状況等の実績や成果から判断して、意図している学修成果があがっているか。</v>
      </c>
      <c r="B584" s="156"/>
      <c r="C584" s="156"/>
      <c r="D584" s="156"/>
      <c r="E584" s="156"/>
      <c r="F584" s="156"/>
      <c r="G584" s="156"/>
      <c r="H584" s="156"/>
      <c r="I584" s="156"/>
      <c r="J584" s="156"/>
    </row>
    <row r="585" spans="1:10" ht="14.25" customHeight="1" x14ac:dyDescent="0.15">
      <c r="A585" s="157" t="str">
        <f>IF(基準ごと・観点ごと!I170="","",基準ごと・観点ごと!I170)</f>
        <v/>
      </c>
      <c r="B585" s="157"/>
      <c r="C585" s="157"/>
      <c r="D585" s="157"/>
      <c r="E585" s="157"/>
      <c r="F585" s="157"/>
      <c r="G585" s="157"/>
      <c r="H585" s="157"/>
      <c r="I585" s="157"/>
      <c r="J585" s="157"/>
    </row>
    <row r="586" spans="1:10" ht="14.25" customHeight="1" x14ac:dyDescent="0.15">
      <c r="A586" s="157"/>
      <c r="B586" s="157"/>
      <c r="C586" s="157"/>
      <c r="D586" s="157"/>
      <c r="E586" s="157"/>
      <c r="F586" s="157"/>
      <c r="G586" s="157"/>
      <c r="H586" s="157"/>
      <c r="I586" s="157"/>
      <c r="J586" s="157"/>
    </row>
    <row r="587" spans="1:10" ht="14.25" customHeight="1" x14ac:dyDescent="0.15">
      <c r="A587" s="157"/>
      <c r="B587" s="157"/>
      <c r="C587" s="157"/>
      <c r="D587" s="157"/>
      <c r="E587" s="157"/>
      <c r="F587" s="157"/>
      <c r="G587" s="157"/>
      <c r="H587" s="157"/>
      <c r="I587" s="157"/>
      <c r="J587" s="157"/>
    </row>
    <row r="588" spans="1:10" ht="14.25" customHeight="1" x14ac:dyDescent="0.15">
      <c r="A588" s="157"/>
      <c r="B588" s="157"/>
      <c r="C588" s="157"/>
      <c r="D588" s="157"/>
      <c r="E588" s="157"/>
      <c r="F588" s="157"/>
      <c r="G588" s="157"/>
      <c r="H588" s="157"/>
      <c r="I588" s="157"/>
      <c r="J588" s="157"/>
    </row>
    <row r="589" spans="1:10" ht="14.25" customHeight="1" x14ac:dyDescent="0.15">
      <c r="A589" s="157"/>
      <c r="B589" s="157"/>
      <c r="C589" s="157"/>
      <c r="D589" s="157"/>
      <c r="E589" s="157"/>
      <c r="F589" s="157"/>
      <c r="G589" s="157"/>
      <c r="H589" s="157"/>
      <c r="I589" s="157"/>
      <c r="J589" s="157"/>
    </row>
    <row r="590" spans="1:10" ht="14.25" customHeight="1" x14ac:dyDescent="0.15">
      <c r="A590" s="157"/>
      <c r="B590" s="157"/>
      <c r="C590" s="157"/>
      <c r="D590" s="157"/>
      <c r="E590" s="157"/>
      <c r="F590" s="157"/>
      <c r="G590" s="157"/>
      <c r="H590" s="157"/>
      <c r="I590" s="157"/>
      <c r="J590" s="157"/>
    </row>
    <row r="591" spans="1:10" ht="14.25" customHeight="1" x14ac:dyDescent="0.15">
      <c r="A591" s="157"/>
      <c r="B591" s="157"/>
      <c r="C591" s="157"/>
      <c r="D591" s="157"/>
      <c r="E591" s="157"/>
      <c r="F591" s="157"/>
      <c r="G591" s="157"/>
      <c r="H591" s="157"/>
      <c r="I591" s="157"/>
      <c r="J591" s="157"/>
    </row>
    <row r="592" spans="1:10" ht="14.25" customHeight="1" x14ac:dyDescent="0.15">
      <c r="A592" s="157"/>
      <c r="B592" s="157"/>
      <c r="C592" s="157"/>
      <c r="D592" s="157"/>
      <c r="E592" s="157"/>
      <c r="F592" s="157"/>
      <c r="G592" s="157"/>
      <c r="H592" s="157"/>
      <c r="I592" s="157"/>
      <c r="J592" s="157"/>
    </row>
    <row r="593" spans="1:10" ht="14.25" customHeight="1" x14ac:dyDescent="0.15">
      <c r="A593" s="157"/>
      <c r="B593" s="157"/>
      <c r="C593" s="157"/>
      <c r="D593" s="157"/>
      <c r="E593" s="157"/>
      <c r="F593" s="157"/>
      <c r="G593" s="157"/>
      <c r="H593" s="157"/>
      <c r="I593" s="157"/>
      <c r="J593" s="157"/>
    </row>
    <row r="594" spans="1:10" ht="14.25" customHeight="1" x14ac:dyDescent="0.15">
      <c r="A594" s="157"/>
      <c r="B594" s="157"/>
      <c r="C594" s="157"/>
      <c r="D594" s="157"/>
      <c r="E594" s="157"/>
      <c r="F594" s="157"/>
      <c r="G594" s="157"/>
      <c r="H594" s="157"/>
      <c r="I594" s="157"/>
      <c r="J594" s="157"/>
    </row>
    <row r="595" spans="1:10" ht="45" customHeight="1" x14ac:dyDescent="0.15">
      <c r="A595" s="156" t="str">
        <f>基準ごと・観点ごと!C177&amp;基準ごと・観点ごと!D177&amp;" "&amp;基準ごと・観点ごと!E177</f>
        <v>5-4 修了生や就職先等の関係者からの意見聴取の結果から判断して、意図している学修成果があがっているか。</v>
      </c>
      <c r="B595" s="156"/>
      <c r="C595" s="156"/>
      <c r="D595" s="156"/>
      <c r="E595" s="156"/>
      <c r="F595" s="156"/>
      <c r="G595" s="156"/>
      <c r="H595" s="156"/>
      <c r="I595" s="156"/>
      <c r="J595" s="156"/>
    </row>
    <row r="596" spans="1:10" ht="14.25" customHeight="1" x14ac:dyDescent="0.15">
      <c r="A596" s="157" t="str">
        <f>IF(基準ごと・観点ごと!I177="","",基準ごと・観点ごと!I177)</f>
        <v/>
      </c>
      <c r="B596" s="157"/>
      <c r="C596" s="157"/>
      <c r="D596" s="157"/>
      <c r="E596" s="157"/>
      <c r="F596" s="157"/>
      <c r="G596" s="157"/>
      <c r="H596" s="157"/>
      <c r="I596" s="157"/>
      <c r="J596" s="157"/>
    </row>
    <row r="597" spans="1:10" ht="14.25" customHeight="1" x14ac:dyDescent="0.15">
      <c r="A597" s="157"/>
      <c r="B597" s="157"/>
      <c r="C597" s="157"/>
      <c r="D597" s="157"/>
      <c r="E597" s="157"/>
      <c r="F597" s="157"/>
      <c r="G597" s="157"/>
      <c r="H597" s="157"/>
      <c r="I597" s="157"/>
      <c r="J597" s="157"/>
    </row>
    <row r="598" spans="1:10" ht="14.25" customHeight="1" x14ac:dyDescent="0.15">
      <c r="A598" s="157"/>
      <c r="B598" s="157"/>
      <c r="C598" s="157"/>
      <c r="D598" s="157"/>
      <c r="E598" s="157"/>
      <c r="F598" s="157"/>
      <c r="G598" s="157"/>
      <c r="H598" s="157"/>
      <c r="I598" s="157"/>
      <c r="J598" s="157"/>
    </row>
    <row r="599" spans="1:10" ht="14.25" customHeight="1" x14ac:dyDescent="0.15">
      <c r="A599" s="157"/>
      <c r="B599" s="157"/>
      <c r="C599" s="157"/>
      <c r="D599" s="157"/>
      <c r="E599" s="157"/>
      <c r="F599" s="157"/>
      <c r="G599" s="157"/>
      <c r="H599" s="157"/>
      <c r="I599" s="157"/>
      <c r="J599" s="157"/>
    </row>
    <row r="600" spans="1:10" ht="14.25" customHeight="1" x14ac:dyDescent="0.15">
      <c r="A600" s="157"/>
      <c r="B600" s="157"/>
      <c r="C600" s="157"/>
      <c r="D600" s="157"/>
      <c r="E600" s="157"/>
      <c r="F600" s="157"/>
      <c r="G600" s="157"/>
      <c r="H600" s="157"/>
      <c r="I600" s="157"/>
      <c r="J600" s="157"/>
    </row>
    <row r="601" spans="1:10" ht="14.25" customHeight="1" x14ac:dyDescent="0.15">
      <c r="A601" s="157"/>
      <c r="B601" s="157"/>
      <c r="C601" s="157"/>
      <c r="D601" s="157"/>
      <c r="E601" s="157"/>
      <c r="F601" s="157"/>
      <c r="G601" s="157"/>
      <c r="H601" s="157"/>
      <c r="I601" s="157"/>
      <c r="J601" s="157"/>
    </row>
    <row r="602" spans="1:10" ht="14.25" customHeight="1" x14ac:dyDescent="0.15">
      <c r="A602" s="157"/>
      <c r="B602" s="157"/>
      <c r="C602" s="157"/>
      <c r="D602" s="157"/>
      <c r="E602" s="157"/>
      <c r="F602" s="157"/>
      <c r="G602" s="157"/>
      <c r="H602" s="157"/>
      <c r="I602" s="157"/>
      <c r="J602" s="157"/>
    </row>
    <row r="603" spans="1:10" ht="14.25" customHeight="1" x14ac:dyDescent="0.15">
      <c r="A603" s="157"/>
      <c r="B603" s="157"/>
      <c r="C603" s="157"/>
      <c r="D603" s="157"/>
      <c r="E603" s="157"/>
      <c r="F603" s="157"/>
      <c r="G603" s="157"/>
      <c r="H603" s="157"/>
      <c r="I603" s="157"/>
      <c r="J603" s="157"/>
    </row>
    <row r="604" spans="1:10" ht="14.25" customHeight="1" x14ac:dyDescent="0.15">
      <c r="A604" s="157"/>
      <c r="B604" s="157"/>
      <c r="C604" s="157"/>
      <c r="D604" s="157"/>
      <c r="E604" s="157"/>
      <c r="F604" s="157"/>
      <c r="G604" s="157"/>
      <c r="H604" s="157"/>
      <c r="I604" s="157"/>
      <c r="J604" s="157"/>
    </row>
    <row r="605" spans="1:10" ht="14.25" customHeight="1" x14ac:dyDescent="0.15">
      <c r="A605" s="157"/>
      <c r="B605" s="157"/>
      <c r="C605" s="157"/>
      <c r="D605" s="157"/>
      <c r="E605" s="157"/>
      <c r="F605" s="157"/>
      <c r="G605" s="157"/>
      <c r="H605" s="157"/>
      <c r="I605" s="157"/>
      <c r="J605" s="157"/>
    </row>
    <row r="606" spans="1:10" ht="17.25" x14ac:dyDescent="0.2">
      <c r="A606" s="158" t="s">
        <v>250</v>
      </c>
      <c r="B606" s="158"/>
      <c r="C606" s="158"/>
      <c r="D606" s="158"/>
      <c r="E606" s="158"/>
      <c r="F606" s="158"/>
      <c r="G606" s="158"/>
      <c r="H606" s="158"/>
      <c r="I606" s="158"/>
      <c r="J606" s="158"/>
    </row>
    <row r="607" spans="1:10" ht="45" customHeight="1" x14ac:dyDescent="0.15">
      <c r="A607" s="156" t="s">
        <v>251</v>
      </c>
      <c r="B607" s="156"/>
      <c r="C607" s="156"/>
      <c r="D607" s="156"/>
      <c r="E607" s="156"/>
      <c r="F607" s="156"/>
      <c r="G607" s="156"/>
      <c r="H607" s="156"/>
      <c r="I607" s="156"/>
      <c r="J607" s="156"/>
    </row>
    <row r="608" spans="1:10" x14ac:dyDescent="0.15">
      <c r="A608" s="159" t="str">
        <f>IF(基準ごと・観点ごと!J186="","",基準ごと・観点ごと!J186)</f>
        <v/>
      </c>
      <c r="B608" s="159"/>
      <c r="C608" s="159"/>
      <c r="D608" s="159"/>
      <c r="E608" s="159"/>
      <c r="F608" s="159"/>
      <c r="G608" s="159"/>
      <c r="H608" s="159"/>
      <c r="I608" s="159"/>
      <c r="J608" s="159"/>
    </row>
    <row r="609" spans="1:10" x14ac:dyDescent="0.15">
      <c r="A609" s="159"/>
      <c r="B609" s="159"/>
      <c r="C609" s="159"/>
      <c r="D609" s="159"/>
      <c r="E609" s="159"/>
      <c r="F609" s="159"/>
      <c r="G609" s="159"/>
      <c r="H609" s="159"/>
      <c r="I609" s="159"/>
      <c r="J609" s="159"/>
    </row>
    <row r="610" spans="1:10" x14ac:dyDescent="0.15">
      <c r="A610" s="159"/>
      <c r="B610" s="159"/>
      <c r="C610" s="159"/>
      <c r="D610" s="159"/>
      <c r="E610" s="159"/>
      <c r="F610" s="159"/>
      <c r="G610" s="159"/>
      <c r="H610" s="159"/>
      <c r="I610" s="159"/>
      <c r="J610" s="159"/>
    </row>
    <row r="611" spans="1:10" x14ac:dyDescent="0.15">
      <c r="A611" s="159"/>
      <c r="B611" s="159"/>
      <c r="C611" s="159"/>
      <c r="D611" s="159"/>
      <c r="E611" s="159"/>
      <c r="F611" s="159"/>
      <c r="G611" s="159"/>
      <c r="H611" s="159"/>
      <c r="I611" s="159"/>
      <c r="J611" s="159"/>
    </row>
    <row r="612" spans="1:10" x14ac:dyDescent="0.15">
      <c r="A612" s="159"/>
      <c r="B612" s="159"/>
      <c r="C612" s="159"/>
      <c r="D612" s="159"/>
      <c r="E612" s="159"/>
      <c r="F612" s="159"/>
      <c r="G612" s="159"/>
      <c r="H612" s="159"/>
      <c r="I612" s="159"/>
      <c r="J612" s="159"/>
    </row>
    <row r="613" spans="1:10" ht="45" customHeight="1" x14ac:dyDescent="0.15">
      <c r="A613" s="156" t="s">
        <v>252</v>
      </c>
      <c r="B613" s="156"/>
      <c r="C613" s="156"/>
      <c r="D613" s="156"/>
      <c r="E613" s="156"/>
      <c r="F613" s="156"/>
      <c r="G613" s="156"/>
      <c r="H613" s="156"/>
      <c r="I613" s="156"/>
      <c r="J613" s="156"/>
    </row>
    <row r="614" spans="1:10" x14ac:dyDescent="0.15">
      <c r="A614" s="159" t="str">
        <f>IF(基準ごと・観点ごと!J187="","",基準ごと・観点ごと!J187)</f>
        <v/>
      </c>
      <c r="B614" s="159"/>
      <c r="C614" s="159"/>
      <c r="D614" s="159"/>
      <c r="E614" s="159"/>
      <c r="F614" s="159"/>
      <c r="G614" s="159"/>
      <c r="H614" s="159"/>
      <c r="I614" s="159"/>
      <c r="J614" s="159"/>
    </row>
    <row r="615" spans="1:10" x14ac:dyDescent="0.15">
      <c r="A615" s="159"/>
      <c r="B615" s="159"/>
      <c r="C615" s="159"/>
      <c r="D615" s="159"/>
      <c r="E615" s="159"/>
      <c r="F615" s="159"/>
      <c r="G615" s="159"/>
      <c r="H615" s="159"/>
      <c r="I615" s="159"/>
      <c r="J615" s="159"/>
    </row>
    <row r="616" spans="1:10" x14ac:dyDescent="0.15">
      <c r="A616" s="159"/>
      <c r="B616" s="159"/>
      <c r="C616" s="159"/>
      <c r="D616" s="159"/>
      <c r="E616" s="159"/>
      <c r="F616" s="159"/>
      <c r="G616" s="159"/>
      <c r="H616" s="159"/>
      <c r="I616" s="159"/>
      <c r="J616" s="159"/>
    </row>
    <row r="617" spans="1:10" x14ac:dyDescent="0.15">
      <c r="A617" s="159"/>
      <c r="B617" s="159"/>
      <c r="C617" s="159"/>
      <c r="D617" s="159"/>
      <c r="E617" s="159"/>
      <c r="F617" s="159"/>
      <c r="G617" s="159"/>
      <c r="H617" s="159"/>
      <c r="I617" s="159"/>
      <c r="J617" s="159"/>
    </row>
    <row r="618" spans="1:10" x14ac:dyDescent="0.15">
      <c r="A618" s="159"/>
      <c r="B618" s="159"/>
      <c r="C618" s="159"/>
      <c r="D618" s="159"/>
      <c r="E618" s="159"/>
      <c r="F618" s="159"/>
      <c r="G618" s="159"/>
      <c r="H618" s="159"/>
      <c r="I618" s="159"/>
      <c r="J618" s="159"/>
    </row>
    <row r="619" spans="1:10" ht="17.25" x14ac:dyDescent="0.2">
      <c r="A619" s="158" t="s">
        <v>264</v>
      </c>
      <c r="B619" s="158"/>
      <c r="C619" s="158"/>
      <c r="D619" s="158"/>
      <c r="E619" s="158"/>
      <c r="F619" s="158"/>
      <c r="G619" s="158"/>
      <c r="H619" s="158"/>
      <c r="I619" s="158"/>
      <c r="J619" s="158"/>
    </row>
    <row r="620" spans="1:10" x14ac:dyDescent="0.15">
      <c r="A620" s="159" t="str">
        <f>IF(基準ごと・観点ごと!J184="","",基準ごと・観点ごと!J184)</f>
        <v/>
      </c>
      <c r="B620" s="159"/>
      <c r="C620" s="159"/>
      <c r="D620" s="159"/>
      <c r="E620" s="159"/>
      <c r="F620" s="159"/>
      <c r="G620" s="159"/>
      <c r="H620" s="159"/>
      <c r="I620" s="159"/>
      <c r="J620" s="159"/>
    </row>
    <row r="621" spans="1:10" x14ac:dyDescent="0.15">
      <c r="A621" s="159"/>
      <c r="B621" s="159"/>
      <c r="C621" s="159"/>
      <c r="D621" s="159"/>
      <c r="E621" s="159"/>
      <c r="F621" s="159"/>
      <c r="G621" s="159"/>
      <c r="H621" s="159"/>
      <c r="I621" s="159"/>
      <c r="J621" s="159"/>
    </row>
    <row r="622" spans="1:10" x14ac:dyDescent="0.15">
      <c r="A622" s="159"/>
      <c r="B622" s="159"/>
      <c r="C622" s="159"/>
      <c r="D622" s="159"/>
      <c r="E622" s="159"/>
      <c r="F622" s="159"/>
      <c r="G622" s="159"/>
      <c r="H622" s="159"/>
      <c r="I622" s="159"/>
      <c r="J622" s="159"/>
    </row>
    <row r="623" spans="1:10" x14ac:dyDescent="0.15">
      <c r="A623" s="159"/>
      <c r="B623" s="159"/>
      <c r="C623" s="159"/>
      <c r="D623" s="159"/>
      <c r="E623" s="159"/>
      <c r="F623" s="159"/>
      <c r="G623" s="159"/>
      <c r="H623" s="159"/>
      <c r="I623" s="159"/>
      <c r="J623" s="159"/>
    </row>
    <row r="624" spans="1:10" x14ac:dyDescent="0.15">
      <c r="A624" s="159"/>
      <c r="B624" s="159"/>
      <c r="C624" s="159"/>
      <c r="D624" s="159"/>
      <c r="E624" s="159"/>
      <c r="F624" s="159"/>
      <c r="G624" s="159"/>
      <c r="H624" s="159"/>
      <c r="I624" s="159"/>
      <c r="J624" s="159"/>
    </row>
    <row r="625" spans="1:10" x14ac:dyDescent="0.15">
      <c r="A625" s="159"/>
      <c r="B625" s="159"/>
      <c r="C625" s="159"/>
      <c r="D625" s="159"/>
      <c r="E625" s="159"/>
      <c r="F625" s="159"/>
      <c r="G625" s="159"/>
      <c r="H625" s="159"/>
      <c r="I625" s="159"/>
      <c r="J625" s="159"/>
    </row>
    <row r="626" spans="1:10" x14ac:dyDescent="0.15">
      <c r="A626" s="159"/>
      <c r="B626" s="159"/>
      <c r="C626" s="159"/>
      <c r="D626" s="159"/>
      <c r="E626" s="159"/>
      <c r="F626" s="159"/>
      <c r="G626" s="159"/>
      <c r="H626" s="159"/>
      <c r="I626" s="159"/>
      <c r="J626" s="159"/>
    </row>
    <row r="627" spans="1:10" x14ac:dyDescent="0.15">
      <c r="A627" s="159"/>
      <c r="B627" s="159"/>
      <c r="C627" s="159"/>
      <c r="D627" s="159"/>
      <c r="E627" s="159"/>
      <c r="F627" s="159"/>
      <c r="G627" s="159"/>
      <c r="H627" s="159"/>
      <c r="I627" s="159"/>
      <c r="J627" s="159"/>
    </row>
    <row r="628" spans="1:10" x14ac:dyDescent="0.15">
      <c r="A628" s="159"/>
      <c r="B628" s="159"/>
      <c r="C628" s="159"/>
      <c r="D628" s="159"/>
      <c r="E628" s="159"/>
      <c r="F628" s="159"/>
      <c r="G628" s="159"/>
      <c r="H628" s="159"/>
      <c r="I628" s="159"/>
      <c r="J628" s="159"/>
    </row>
    <row r="629" spans="1:10" x14ac:dyDescent="0.15">
      <c r="A629" s="159"/>
      <c r="B629" s="159"/>
      <c r="C629" s="159"/>
      <c r="D629" s="159"/>
      <c r="E629" s="159"/>
      <c r="F629" s="159"/>
      <c r="G629" s="159"/>
      <c r="H629" s="159"/>
      <c r="I629" s="159"/>
      <c r="J629" s="159"/>
    </row>
    <row r="630" spans="1:10" x14ac:dyDescent="0.15">
      <c r="A630" s="159"/>
      <c r="B630" s="159"/>
      <c r="C630" s="159"/>
      <c r="D630" s="159"/>
      <c r="E630" s="159"/>
      <c r="F630" s="159"/>
      <c r="G630" s="159"/>
      <c r="H630" s="159"/>
      <c r="I630" s="159"/>
      <c r="J630" s="159"/>
    </row>
    <row r="631" spans="1:10" x14ac:dyDescent="0.15">
      <c r="A631" s="159"/>
      <c r="B631" s="159"/>
      <c r="C631" s="159"/>
      <c r="D631" s="159"/>
      <c r="E631" s="159"/>
      <c r="F631" s="159"/>
      <c r="G631" s="159"/>
      <c r="H631" s="159"/>
      <c r="I631" s="159"/>
      <c r="J631" s="159"/>
    </row>
    <row r="632" spans="1:10" x14ac:dyDescent="0.15">
      <c r="A632" s="159"/>
      <c r="B632" s="159"/>
      <c r="C632" s="159"/>
      <c r="D632" s="159"/>
      <c r="E632" s="159"/>
      <c r="F632" s="159"/>
      <c r="G632" s="159"/>
      <c r="H632" s="159"/>
      <c r="I632" s="159"/>
      <c r="J632" s="159"/>
    </row>
    <row r="633" spans="1:10" x14ac:dyDescent="0.15">
      <c r="A633" s="159"/>
      <c r="B633" s="159"/>
      <c r="C633" s="159"/>
      <c r="D633" s="159"/>
      <c r="E633" s="159"/>
      <c r="F633" s="159"/>
      <c r="G633" s="159"/>
      <c r="H633" s="159"/>
      <c r="I633" s="159"/>
      <c r="J633" s="159"/>
    </row>
    <row r="634" spans="1:10" x14ac:dyDescent="0.15">
      <c r="A634" s="159"/>
      <c r="B634" s="159"/>
      <c r="C634" s="159"/>
      <c r="D634" s="159"/>
      <c r="E634" s="159"/>
      <c r="F634" s="159"/>
      <c r="G634" s="159"/>
      <c r="H634" s="159"/>
      <c r="I634" s="159"/>
      <c r="J634" s="159"/>
    </row>
    <row r="635" spans="1:10" x14ac:dyDescent="0.15">
      <c r="A635" s="159"/>
      <c r="B635" s="159"/>
      <c r="C635" s="159"/>
      <c r="D635" s="159"/>
      <c r="E635" s="159"/>
      <c r="F635" s="159"/>
      <c r="G635" s="159"/>
      <c r="H635" s="159"/>
      <c r="I635" s="159"/>
      <c r="J635" s="159"/>
    </row>
    <row r="636" spans="1:10" x14ac:dyDescent="0.15">
      <c r="A636" s="159"/>
      <c r="B636" s="159"/>
      <c r="C636" s="159"/>
      <c r="D636" s="159"/>
      <c r="E636" s="159"/>
      <c r="F636" s="159"/>
      <c r="G636" s="159"/>
      <c r="H636" s="159"/>
      <c r="I636" s="159"/>
      <c r="J636" s="159"/>
    </row>
    <row r="637" spans="1:10" x14ac:dyDescent="0.15">
      <c r="A637" s="159"/>
      <c r="B637" s="159"/>
      <c r="C637" s="159"/>
      <c r="D637" s="159"/>
      <c r="E637" s="159"/>
      <c r="F637" s="159"/>
      <c r="G637" s="159"/>
      <c r="H637" s="159"/>
      <c r="I637" s="159"/>
      <c r="J637" s="159"/>
    </row>
    <row r="638" spans="1:10" x14ac:dyDescent="0.15">
      <c r="A638" s="159"/>
      <c r="B638" s="159"/>
      <c r="C638" s="159"/>
      <c r="D638" s="159"/>
      <c r="E638" s="159"/>
      <c r="F638" s="159"/>
      <c r="G638" s="159"/>
      <c r="H638" s="159"/>
      <c r="I638" s="159"/>
      <c r="J638" s="159"/>
    </row>
    <row r="639" spans="1:10" x14ac:dyDescent="0.15">
      <c r="A639" s="159"/>
      <c r="B639" s="159"/>
      <c r="C639" s="159"/>
      <c r="D639" s="159"/>
      <c r="E639" s="159"/>
      <c r="F639" s="159"/>
      <c r="G639" s="159"/>
      <c r="H639" s="159"/>
      <c r="I639" s="159"/>
      <c r="J639" s="159"/>
    </row>
    <row r="640" spans="1:10" x14ac:dyDescent="0.15">
      <c r="A640" s="159"/>
      <c r="B640" s="159"/>
      <c r="C640" s="159"/>
      <c r="D640" s="159"/>
      <c r="E640" s="159"/>
      <c r="F640" s="159"/>
      <c r="G640" s="159"/>
      <c r="H640" s="159"/>
      <c r="I640" s="159"/>
      <c r="J640" s="159"/>
    </row>
    <row r="641" spans="1:10" x14ac:dyDescent="0.15">
      <c r="A641" s="159"/>
      <c r="B641" s="159"/>
      <c r="C641" s="159"/>
      <c r="D641" s="159"/>
      <c r="E641" s="159"/>
      <c r="F641" s="159"/>
      <c r="G641" s="159"/>
      <c r="H641" s="159"/>
      <c r="I641" s="159"/>
      <c r="J641" s="159"/>
    </row>
    <row r="642" spans="1:10" x14ac:dyDescent="0.15">
      <c r="A642" s="159"/>
      <c r="B642" s="159"/>
      <c r="C642" s="159"/>
      <c r="D642" s="159"/>
      <c r="E642" s="159"/>
      <c r="F642" s="159"/>
      <c r="G642" s="159"/>
      <c r="H642" s="159"/>
      <c r="I642" s="159"/>
      <c r="J642" s="159"/>
    </row>
    <row r="643" spans="1:10" x14ac:dyDescent="0.15">
      <c r="A643" s="159"/>
      <c r="B643" s="159"/>
      <c r="C643" s="159"/>
      <c r="D643" s="159"/>
      <c r="E643" s="159"/>
      <c r="F643" s="159"/>
      <c r="G643" s="159"/>
      <c r="H643" s="159"/>
      <c r="I643" s="159"/>
      <c r="J643" s="159"/>
    </row>
  </sheetData>
  <mergeCells count="168">
    <mergeCell ref="A619:J619"/>
    <mergeCell ref="A620:J643"/>
    <mergeCell ref="A606:J606"/>
    <mergeCell ref="A607:J607"/>
    <mergeCell ref="A608:J612"/>
    <mergeCell ref="A613:J613"/>
    <mergeCell ref="A614:J618"/>
    <mergeCell ref="A574:J583"/>
    <mergeCell ref="A584:J584"/>
    <mergeCell ref="A585:J594"/>
    <mergeCell ref="A595:J595"/>
    <mergeCell ref="A596:J605"/>
    <mergeCell ref="A535:J558"/>
    <mergeCell ref="A561:J561"/>
    <mergeCell ref="A562:J562"/>
    <mergeCell ref="A563:J572"/>
    <mergeCell ref="A573:J573"/>
    <mergeCell ref="A522:J522"/>
    <mergeCell ref="A523:J527"/>
    <mergeCell ref="A528:J528"/>
    <mergeCell ref="A529:J533"/>
    <mergeCell ref="A534:J534"/>
    <mergeCell ref="A510:J510"/>
    <mergeCell ref="A511:J520"/>
    <mergeCell ref="A521:J521"/>
    <mergeCell ref="A478:J487"/>
    <mergeCell ref="A488:J488"/>
    <mergeCell ref="A489:J498"/>
    <mergeCell ref="A499:J499"/>
    <mergeCell ref="A500:J509"/>
    <mergeCell ref="A444:J448"/>
    <mergeCell ref="A449:J449"/>
    <mergeCell ref="A450:J473"/>
    <mergeCell ref="A476:J476"/>
    <mergeCell ref="A477:J477"/>
    <mergeCell ref="A436:J436"/>
    <mergeCell ref="A437:J437"/>
    <mergeCell ref="A438:J442"/>
    <mergeCell ref="A443:J443"/>
    <mergeCell ref="A425:J425"/>
    <mergeCell ref="A426:J435"/>
    <mergeCell ref="A402:J402"/>
    <mergeCell ref="A403:J403"/>
    <mergeCell ref="A404:J413"/>
    <mergeCell ref="A414:J414"/>
    <mergeCell ref="A415:J424"/>
    <mergeCell ref="A369:J369"/>
    <mergeCell ref="A370:J374"/>
    <mergeCell ref="A375:J375"/>
    <mergeCell ref="A376:J399"/>
    <mergeCell ref="A329:J329"/>
    <mergeCell ref="A330:J339"/>
    <mergeCell ref="A351:J351"/>
    <mergeCell ref="A352:J361"/>
    <mergeCell ref="A362:J362"/>
    <mergeCell ref="A363:J363"/>
    <mergeCell ref="A364:J368"/>
    <mergeCell ref="A286:J295"/>
    <mergeCell ref="A296:J296"/>
    <mergeCell ref="A297:J306"/>
    <mergeCell ref="A340:J340"/>
    <mergeCell ref="A341:J350"/>
    <mergeCell ref="A307:J307"/>
    <mergeCell ref="A308:J317"/>
    <mergeCell ref="A318:J318"/>
    <mergeCell ref="A319:J328"/>
    <mergeCell ref="A247:J270"/>
    <mergeCell ref="A273:J273"/>
    <mergeCell ref="A274:J274"/>
    <mergeCell ref="A275:J284"/>
    <mergeCell ref="A285:J285"/>
    <mergeCell ref="A234:J234"/>
    <mergeCell ref="A235:J239"/>
    <mergeCell ref="A240:J240"/>
    <mergeCell ref="A241:J245"/>
    <mergeCell ref="A246:J246"/>
    <mergeCell ref="A211:J211"/>
    <mergeCell ref="A212:J221"/>
    <mergeCell ref="A222:J222"/>
    <mergeCell ref="A223:J232"/>
    <mergeCell ref="A233:J233"/>
    <mergeCell ref="A179:J188"/>
    <mergeCell ref="A189:J189"/>
    <mergeCell ref="A190:J199"/>
    <mergeCell ref="A200:J200"/>
    <mergeCell ref="A201:J210"/>
    <mergeCell ref="A116:J116"/>
    <mergeCell ref="A118:J118"/>
    <mergeCell ref="A119:J172"/>
    <mergeCell ref="A177:J177"/>
    <mergeCell ref="A178:J178"/>
    <mergeCell ref="A25:J25"/>
    <mergeCell ref="A49:J49"/>
    <mergeCell ref="A50:J50"/>
    <mergeCell ref="A87:J87"/>
    <mergeCell ref="A88:J114"/>
    <mergeCell ref="D29:G29"/>
    <mergeCell ref="C56:H56"/>
    <mergeCell ref="A58:J58"/>
    <mergeCell ref="B61:J61"/>
    <mergeCell ref="B62:J62"/>
    <mergeCell ref="A60:J60"/>
    <mergeCell ref="A68:C68"/>
    <mergeCell ref="I68:J68"/>
    <mergeCell ref="A63:F63"/>
    <mergeCell ref="A64:C65"/>
    <mergeCell ref="D64:D65"/>
    <mergeCell ref="E64:F64"/>
    <mergeCell ref="G64:H65"/>
    <mergeCell ref="I64:J65"/>
    <mergeCell ref="G68:H68"/>
    <mergeCell ref="A66:C66"/>
    <mergeCell ref="G66:H66"/>
    <mergeCell ref="I66:J66"/>
    <mergeCell ref="A67:C67"/>
    <mergeCell ref="G67:H67"/>
    <mergeCell ref="I67:J67"/>
    <mergeCell ref="A69:C69"/>
    <mergeCell ref="G69:H69"/>
    <mergeCell ref="I69:J69"/>
    <mergeCell ref="A70:C70"/>
    <mergeCell ref="G70:H70"/>
    <mergeCell ref="I70:J70"/>
    <mergeCell ref="A76:C76"/>
    <mergeCell ref="G76:H76"/>
    <mergeCell ref="I76:J76"/>
    <mergeCell ref="G71:H71"/>
    <mergeCell ref="I71:J71"/>
    <mergeCell ref="A72:C72"/>
    <mergeCell ref="G72:H72"/>
    <mergeCell ref="I72:J72"/>
    <mergeCell ref="A73:C73"/>
    <mergeCell ref="G73:H73"/>
    <mergeCell ref="I73:J73"/>
    <mergeCell ref="A71:C71"/>
    <mergeCell ref="A74:C74"/>
    <mergeCell ref="G74:H74"/>
    <mergeCell ref="I74:J74"/>
    <mergeCell ref="A75:C75"/>
    <mergeCell ref="G75:H75"/>
    <mergeCell ref="I75:J75"/>
    <mergeCell ref="A77:C77"/>
    <mergeCell ref="G77:H77"/>
    <mergeCell ref="I77:J77"/>
    <mergeCell ref="A78:C78"/>
    <mergeCell ref="G78:H78"/>
    <mergeCell ref="I78:J78"/>
    <mergeCell ref="A79:C79"/>
    <mergeCell ref="G79:H79"/>
    <mergeCell ref="I79:J79"/>
    <mergeCell ref="A80:C80"/>
    <mergeCell ref="G80:H80"/>
    <mergeCell ref="I80:J80"/>
    <mergeCell ref="A81:C81"/>
    <mergeCell ref="G81:H81"/>
    <mergeCell ref="I81:J81"/>
    <mergeCell ref="A82:C82"/>
    <mergeCell ref="G82:H82"/>
    <mergeCell ref="I82:J82"/>
    <mergeCell ref="A85:C85"/>
    <mergeCell ref="G85:H85"/>
    <mergeCell ref="I85:J85"/>
    <mergeCell ref="A83:C83"/>
    <mergeCell ref="G83:H83"/>
    <mergeCell ref="I83:J83"/>
    <mergeCell ref="A84:C84"/>
    <mergeCell ref="G84:H84"/>
    <mergeCell ref="I84:J84"/>
  </mergeCells>
  <phoneticPr fontId="1"/>
  <printOptions horizontalCentered="1"/>
  <pageMargins left="0.70866141732283472" right="0.70866141732283472" top="0.74803149606299213" bottom="0.74803149606299213" header="0.31496062992125984" footer="0.31496062992125984"/>
  <pageSetup paperSize="9" orientation="portrait" horizontalDpi="4294967293" verticalDpi="4294967293" r:id="rId1"/>
  <rowBreaks count="6" manualBreakCount="6">
    <brk id="57" max="16383" man="1"/>
    <brk id="115" max="16383" man="1"/>
    <brk id="271" max="16383" man="1"/>
    <brk id="400" max="16383" man="1"/>
    <brk id="474" max="16383" man="1"/>
    <brk id="55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zoomScale="130" zoomScaleNormal="130" workbookViewId="0"/>
  </sheetViews>
  <sheetFormatPr defaultRowHeight="11.25" x14ac:dyDescent="0.15"/>
  <cols>
    <col min="1" max="1" width="3.75" style="23" bestFit="1" customWidth="1"/>
    <col min="2" max="2" width="7" style="23" customWidth="1"/>
    <col min="3" max="3" width="9.75" style="23" bestFit="1" customWidth="1"/>
    <col min="4" max="4" width="17.375" style="23" bestFit="1" customWidth="1"/>
    <col min="5" max="5" width="22.625" style="23" bestFit="1" customWidth="1"/>
    <col min="6" max="6" width="32.25" style="23" customWidth="1"/>
    <col min="7" max="16384" width="9" style="23"/>
  </cols>
  <sheetData>
    <row r="1" spans="1:6" x14ac:dyDescent="0.15">
      <c r="A1" s="22" t="s">
        <v>114</v>
      </c>
      <c r="B1" s="22" t="s">
        <v>115</v>
      </c>
      <c r="C1" s="22" t="s">
        <v>116</v>
      </c>
      <c r="D1" s="22" t="s">
        <v>117</v>
      </c>
      <c r="E1" s="22" t="s">
        <v>111</v>
      </c>
      <c r="F1" s="22" t="s">
        <v>68</v>
      </c>
    </row>
    <row r="2" spans="1:6" s="25" customFormat="1" ht="10.5" x14ac:dyDescent="0.15">
      <c r="A2" s="24">
        <v>1</v>
      </c>
      <c r="B2" s="161" t="s">
        <v>118</v>
      </c>
      <c r="C2" s="160" t="s">
        <v>119</v>
      </c>
      <c r="D2" s="24" t="s">
        <v>120</v>
      </c>
      <c r="E2" s="162" t="s">
        <v>121</v>
      </c>
      <c r="F2" s="163"/>
    </row>
    <row r="3" spans="1:6" s="25" customFormat="1" ht="10.5" x14ac:dyDescent="0.15">
      <c r="A3" s="24">
        <v>2</v>
      </c>
      <c r="B3" s="161"/>
      <c r="C3" s="160"/>
      <c r="D3" s="24" t="s">
        <v>122</v>
      </c>
      <c r="E3" s="162"/>
      <c r="F3" s="164"/>
    </row>
    <row r="4" spans="1:6" s="25" customFormat="1" ht="10.5" x14ac:dyDescent="0.15">
      <c r="A4" s="24">
        <v>3</v>
      </c>
      <c r="B4" s="161"/>
      <c r="C4" s="160" t="s">
        <v>123</v>
      </c>
      <c r="D4" s="24" t="s">
        <v>124</v>
      </c>
      <c r="E4" s="162" t="s">
        <v>125</v>
      </c>
      <c r="F4" s="163"/>
    </row>
    <row r="5" spans="1:6" s="25" customFormat="1" ht="10.5" x14ac:dyDescent="0.15">
      <c r="A5" s="24">
        <v>4</v>
      </c>
      <c r="B5" s="161"/>
      <c r="C5" s="160"/>
      <c r="D5" s="24" t="s">
        <v>126</v>
      </c>
      <c r="E5" s="162"/>
      <c r="F5" s="165"/>
    </row>
    <row r="6" spans="1:6" s="25" customFormat="1" ht="10.5" x14ac:dyDescent="0.15">
      <c r="A6" s="24">
        <v>5</v>
      </c>
      <c r="B6" s="161"/>
      <c r="C6" s="160"/>
      <c r="D6" s="24" t="s">
        <v>127</v>
      </c>
      <c r="E6" s="162"/>
      <c r="F6" s="165"/>
    </row>
    <row r="7" spans="1:6" s="25" customFormat="1" ht="10.5" x14ac:dyDescent="0.15">
      <c r="A7" s="24">
        <v>6</v>
      </c>
      <c r="B7" s="161"/>
      <c r="C7" s="160"/>
      <c r="D7" s="24" t="s">
        <v>128</v>
      </c>
      <c r="E7" s="162"/>
      <c r="F7" s="165"/>
    </row>
    <row r="8" spans="1:6" s="25" customFormat="1" ht="10.5" x14ac:dyDescent="0.15">
      <c r="A8" s="24">
        <v>7</v>
      </c>
      <c r="B8" s="161"/>
      <c r="C8" s="160"/>
      <c r="D8" s="24" t="s">
        <v>129</v>
      </c>
      <c r="E8" s="162"/>
      <c r="F8" s="165"/>
    </row>
    <row r="9" spans="1:6" s="25" customFormat="1" ht="10.5" x14ac:dyDescent="0.15">
      <c r="A9" s="24">
        <v>8</v>
      </c>
      <c r="B9" s="161"/>
      <c r="C9" s="160"/>
      <c r="D9" s="24" t="s">
        <v>130</v>
      </c>
      <c r="E9" s="162"/>
      <c r="F9" s="164"/>
    </row>
    <row r="10" spans="1:6" s="25" customFormat="1" ht="10.5" x14ac:dyDescent="0.15">
      <c r="A10" s="24">
        <v>9</v>
      </c>
      <c r="B10" s="161"/>
      <c r="C10" s="160"/>
      <c r="D10" s="24" t="s">
        <v>131</v>
      </c>
      <c r="E10" s="26" t="s">
        <v>132</v>
      </c>
      <c r="F10" s="27"/>
    </row>
    <row r="11" spans="1:6" s="25" customFormat="1" ht="10.5" x14ac:dyDescent="0.15">
      <c r="A11" s="24">
        <v>10</v>
      </c>
      <c r="B11" s="161"/>
      <c r="C11" s="160" t="s">
        <v>133</v>
      </c>
      <c r="D11" s="24" t="s">
        <v>134</v>
      </c>
      <c r="E11" s="162" t="s">
        <v>135</v>
      </c>
      <c r="F11" s="163"/>
    </row>
    <row r="12" spans="1:6" s="25" customFormat="1" ht="10.5" x14ac:dyDescent="0.15">
      <c r="A12" s="24">
        <v>11</v>
      </c>
      <c r="B12" s="161"/>
      <c r="C12" s="160"/>
      <c r="D12" s="24" t="s">
        <v>136</v>
      </c>
      <c r="E12" s="162"/>
      <c r="F12" s="165"/>
    </row>
    <row r="13" spans="1:6" s="25" customFormat="1" ht="10.5" x14ac:dyDescent="0.15">
      <c r="A13" s="24">
        <v>12</v>
      </c>
      <c r="B13" s="161"/>
      <c r="C13" s="160"/>
      <c r="D13" s="24" t="s">
        <v>137</v>
      </c>
      <c r="E13" s="162"/>
      <c r="F13" s="165"/>
    </row>
    <row r="14" spans="1:6" s="25" customFormat="1" ht="10.5" x14ac:dyDescent="0.15">
      <c r="A14" s="24">
        <v>13</v>
      </c>
      <c r="B14" s="161"/>
      <c r="C14" s="160"/>
      <c r="D14" s="24" t="s">
        <v>138</v>
      </c>
      <c r="E14" s="162"/>
      <c r="F14" s="164"/>
    </row>
    <row r="15" spans="1:6" s="25" customFormat="1" ht="10.5" x14ac:dyDescent="0.15">
      <c r="A15" s="24">
        <v>14</v>
      </c>
      <c r="B15" s="161"/>
      <c r="C15" s="160"/>
      <c r="D15" s="24" t="s">
        <v>139</v>
      </c>
      <c r="E15" s="26" t="s">
        <v>140</v>
      </c>
      <c r="F15" s="27"/>
    </row>
    <row r="16" spans="1:6" s="25" customFormat="1" ht="10.5" x14ac:dyDescent="0.15">
      <c r="A16" s="24">
        <v>15</v>
      </c>
      <c r="B16" s="161"/>
      <c r="C16" s="160"/>
      <c r="D16" s="24" t="s">
        <v>141</v>
      </c>
      <c r="E16" s="162" t="s">
        <v>142</v>
      </c>
      <c r="F16" s="163"/>
    </row>
    <row r="17" spans="1:6" s="25" customFormat="1" ht="10.5" x14ac:dyDescent="0.15">
      <c r="A17" s="24">
        <v>16</v>
      </c>
      <c r="B17" s="161"/>
      <c r="C17" s="160"/>
      <c r="D17" s="24" t="s">
        <v>143</v>
      </c>
      <c r="E17" s="162"/>
      <c r="F17" s="164"/>
    </row>
    <row r="18" spans="1:6" s="25" customFormat="1" ht="10.5" x14ac:dyDescent="0.15">
      <c r="A18" s="24">
        <v>17</v>
      </c>
      <c r="B18" s="161"/>
      <c r="C18" s="160"/>
      <c r="D18" s="24" t="s">
        <v>144</v>
      </c>
      <c r="E18" s="26" t="s">
        <v>145</v>
      </c>
      <c r="F18" s="27"/>
    </row>
    <row r="19" spans="1:6" s="25" customFormat="1" ht="10.5" x14ac:dyDescent="0.15">
      <c r="A19" s="24">
        <v>18</v>
      </c>
      <c r="B19" s="161"/>
      <c r="C19" s="160"/>
      <c r="D19" s="24" t="s">
        <v>146</v>
      </c>
      <c r="E19" s="162" t="s">
        <v>147</v>
      </c>
      <c r="F19" s="163"/>
    </row>
    <row r="20" spans="1:6" s="25" customFormat="1" ht="10.5" x14ac:dyDescent="0.15">
      <c r="A20" s="24">
        <v>19</v>
      </c>
      <c r="B20" s="161"/>
      <c r="C20" s="160"/>
      <c r="D20" s="24" t="s">
        <v>148</v>
      </c>
      <c r="E20" s="162"/>
      <c r="F20" s="164"/>
    </row>
    <row r="21" spans="1:6" s="25" customFormat="1" ht="10.5" x14ac:dyDescent="0.15">
      <c r="A21" s="24">
        <v>20</v>
      </c>
      <c r="B21" s="161"/>
      <c r="C21" s="160"/>
      <c r="D21" s="24" t="s">
        <v>149</v>
      </c>
      <c r="E21" s="162" t="s">
        <v>150</v>
      </c>
      <c r="F21" s="163"/>
    </row>
    <row r="22" spans="1:6" s="25" customFormat="1" ht="10.5" x14ac:dyDescent="0.15">
      <c r="A22" s="24">
        <v>21</v>
      </c>
      <c r="B22" s="161"/>
      <c r="C22" s="160"/>
      <c r="D22" s="24" t="s">
        <v>151</v>
      </c>
      <c r="E22" s="162"/>
      <c r="F22" s="165"/>
    </row>
    <row r="23" spans="1:6" s="25" customFormat="1" ht="10.5" x14ac:dyDescent="0.15">
      <c r="A23" s="24">
        <v>22</v>
      </c>
      <c r="B23" s="161"/>
      <c r="C23" s="160"/>
      <c r="D23" s="24" t="s">
        <v>152</v>
      </c>
      <c r="E23" s="162"/>
      <c r="F23" s="165"/>
    </row>
    <row r="24" spans="1:6" s="25" customFormat="1" ht="10.5" x14ac:dyDescent="0.15">
      <c r="A24" s="24">
        <v>23</v>
      </c>
      <c r="B24" s="161"/>
      <c r="C24" s="160"/>
      <c r="D24" s="24" t="s">
        <v>153</v>
      </c>
      <c r="E24" s="162"/>
      <c r="F24" s="164"/>
    </row>
    <row r="25" spans="1:6" s="25" customFormat="1" ht="10.5" x14ac:dyDescent="0.15">
      <c r="A25" s="24">
        <v>24</v>
      </c>
      <c r="B25" s="161"/>
      <c r="C25" s="160"/>
      <c r="D25" s="24" t="s">
        <v>154</v>
      </c>
      <c r="E25" s="26" t="s">
        <v>155</v>
      </c>
      <c r="F25" s="27"/>
    </row>
    <row r="26" spans="1:6" s="25" customFormat="1" ht="10.5" x14ac:dyDescent="0.15">
      <c r="A26" s="24">
        <v>25</v>
      </c>
      <c r="B26" s="161"/>
      <c r="C26" s="160"/>
      <c r="D26" s="24" t="s">
        <v>156</v>
      </c>
      <c r="E26" s="26" t="s">
        <v>157</v>
      </c>
      <c r="F26" s="27"/>
    </row>
    <row r="27" spans="1:6" s="25" customFormat="1" ht="10.5" x14ac:dyDescent="0.15">
      <c r="A27" s="24">
        <v>26</v>
      </c>
      <c r="B27" s="161"/>
      <c r="C27" s="160"/>
      <c r="D27" s="24" t="s">
        <v>158</v>
      </c>
      <c r="E27" s="162" t="s">
        <v>159</v>
      </c>
      <c r="F27" s="163"/>
    </row>
    <row r="28" spans="1:6" s="25" customFormat="1" ht="10.5" x14ac:dyDescent="0.15">
      <c r="A28" s="24">
        <v>27</v>
      </c>
      <c r="B28" s="161"/>
      <c r="C28" s="160"/>
      <c r="D28" s="24" t="s">
        <v>160</v>
      </c>
      <c r="E28" s="162"/>
      <c r="F28" s="164"/>
    </row>
    <row r="29" spans="1:6" s="25" customFormat="1" ht="10.5" x14ac:dyDescent="0.15">
      <c r="A29" s="24">
        <v>28</v>
      </c>
      <c r="B29" s="161"/>
      <c r="C29" s="160"/>
      <c r="D29" s="24" t="s">
        <v>161</v>
      </c>
      <c r="E29" s="26" t="s">
        <v>162</v>
      </c>
      <c r="F29" s="27"/>
    </row>
    <row r="30" spans="1:6" s="25" customFormat="1" ht="10.5" x14ac:dyDescent="0.15">
      <c r="A30" s="24">
        <v>29</v>
      </c>
      <c r="B30" s="161"/>
      <c r="C30" s="160"/>
      <c r="D30" s="24" t="s">
        <v>163</v>
      </c>
      <c r="E30" s="162" t="s">
        <v>164</v>
      </c>
      <c r="F30" s="163"/>
    </row>
    <row r="31" spans="1:6" s="25" customFormat="1" ht="10.5" x14ac:dyDescent="0.15">
      <c r="A31" s="24">
        <v>30</v>
      </c>
      <c r="B31" s="161"/>
      <c r="C31" s="160"/>
      <c r="D31" s="24" t="s">
        <v>165</v>
      </c>
      <c r="E31" s="162"/>
      <c r="F31" s="164"/>
    </row>
    <row r="32" spans="1:6" s="25" customFormat="1" ht="10.5" x14ac:dyDescent="0.15">
      <c r="A32" s="24">
        <v>31</v>
      </c>
      <c r="B32" s="161"/>
      <c r="C32" s="160"/>
      <c r="D32" s="24" t="s">
        <v>166</v>
      </c>
      <c r="E32" s="162" t="s">
        <v>167</v>
      </c>
      <c r="F32" s="163"/>
    </row>
    <row r="33" spans="1:6" s="25" customFormat="1" ht="10.5" x14ac:dyDescent="0.15">
      <c r="A33" s="24">
        <v>32</v>
      </c>
      <c r="B33" s="161"/>
      <c r="C33" s="160"/>
      <c r="D33" s="24" t="s">
        <v>168</v>
      </c>
      <c r="E33" s="162"/>
      <c r="F33" s="165"/>
    </row>
    <row r="34" spans="1:6" s="25" customFormat="1" ht="10.5" x14ac:dyDescent="0.15">
      <c r="A34" s="24">
        <v>33</v>
      </c>
      <c r="B34" s="161"/>
      <c r="C34" s="160"/>
      <c r="D34" s="24" t="s">
        <v>169</v>
      </c>
      <c r="E34" s="162"/>
      <c r="F34" s="165"/>
    </row>
    <row r="35" spans="1:6" s="25" customFormat="1" ht="10.5" x14ac:dyDescent="0.15">
      <c r="A35" s="24">
        <v>34</v>
      </c>
      <c r="B35" s="161"/>
      <c r="C35" s="160"/>
      <c r="D35" s="24" t="s">
        <v>170</v>
      </c>
      <c r="E35" s="162"/>
      <c r="F35" s="164"/>
    </row>
    <row r="36" spans="1:6" s="25" customFormat="1" ht="10.5" x14ac:dyDescent="0.15">
      <c r="A36" s="24">
        <v>35</v>
      </c>
      <c r="B36" s="161"/>
      <c r="C36" s="160"/>
      <c r="D36" s="24" t="s">
        <v>171</v>
      </c>
      <c r="E36" s="28" t="s">
        <v>172</v>
      </c>
      <c r="F36" s="27"/>
    </row>
    <row r="37" spans="1:6" s="25" customFormat="1" ht="10.5" x14ac:dyDescent="0.15">
      <c r="A37" s="24">
        <v>36</v>
      </c>
      <c r="B37" s="161"/>
      <c r="C37" s="160" t="s">
        <v>173</v>
      </c>
      <c r="D37" s="24" t="s">
        <v>174</v>
      </c>
      <c r="E37" s="28" t="s">
        <v>175</v>
      </c>
      <c r="F37" s="27"/>
    </row>
    <row r="38" spans="1:6" s="25" customFormat="1" ht="10.5" x14ac:dyDescent="0.15">
      <c r="A38" s="24">
        <v>37</v>
      </c>
      <c r="B38" s="161"/>
      <c r="C38" s="160"/>
      <c r="D38" s="24" t="s">
        <v>176</v>
      </c>
      <c r="E38" s="28" t="s">
        <v>177</v>
      </c>
      <c r="F38" s="27"/>
    </row>
    <row r="39" spans="1:6" s="25" customFormat="1" ht="10.5" x14ac:dyDescent="0.15">
      <c r="A39" s="24">
        <v>38</v>
      </c>
      <c r="B39" s="161"/>
      <c r="C39" s="160" t="s">
        <v>178</v>
      </c>
      <c r="D39" s="24" t="s">
        <v>179</v>
      </c>
      <c r="E39" s="28" t="s">
        <v>180</v>
      </c>
      <c r="F39" s="27"/>
    </row>
    <row r="40" spans="1:6" s="25" customFormat="1" ht="10.5" x14ac:dyDescent="0.15">
      <c r="A40" s="24">
        <v>39</v>
      </c>
      <c r="B40" s="161"/>
      <c r="C40" s="160"/>
      <c r="D40" s="24" t="s">
        <v>181</v>
      </c>
      <c r="E40" s="28" t="s">
        <v>182</v>
      </c>
      <c r="F40" s="27"/>
    </row>
    <row r="41" spans="1:6" s="25" customFormat="1" ht="10.5" x14ac:dyDescent="0.15">
      <c r="A41" s="24">
        <v>40</v>
      </c>
      <c r="B41" s="161" t="s">
        <v>183</v>
      </c>
      <c r="C41" s="161"/>
      <c r="D41" s="161"/>
      <c r="E41" s="28" t="s">
        <v>184</v>
      </c>
      <c r="F41" s="24" t="s">
        <v>185</v>
      </c>
    </row>
    <row r="42" spans="1:6" s="25" customFormat="1" ht="10.5" x14ac:dyDescent="0.15">
      <c r="A42" s="24">
        <v>41</v>
      </c>
      <c r="B42" s="161"/>
      <c r="C42" s="161"/>
      <c r="D42" s="161"/>
      <c r="E42" s="28" t="s">
        <v>186</v>
      </c>
      <c r="F42" s="24" t="s">
        <v>187</v>
      </c>
    </row>
    <row r="43" spans="1:6" s="25" customFormat="1" ht="10.5" x14ac:dyDescent="0.15">
      <c r="A43" s="24">
        <v>42</v>
      </c>
      <c r="B43" s="161"/>
      <c r="C43" s="161"/>
      <c r="D43" s="161"/>
      <c r="E43" s="28" t="s">
        <v>188</v>
      </c>
      <c r="F43" s="24" t="s">
        <v>189</v>
      </c>
    </row>
    <row r="44" spans="1:6" s="25" customFormat="1" ht="10.5" x14ac:dyDescent="0.15">
      <c r="A44" s="24">
        <v>43</v>
      </c>
      <c r="B44" s="161"/>
      <c r="C44" s="161"/>
      <c r="D44" s="161"/>
      <c r="E44" s="28" t="s">
        <v>190</v>
      </c>
      <c r="F44" s="24"/>
    </row>
    <row r="45" spans="1:6" s="25" customFormat="1" ht="10.5" x14ac:dyDescent="0.15">
      <c r="A45" s="24">
        <v>44</v>
      </c>
      <c r="B45" s="161"/>
      <c r="C45" s="161"/>
      <c r="D45" s="161"/>
      <c r="E45" s="28" t="s">
        <v>191</v>
      </c>
      <c r="F45" s="24"/>
    </row>
    <row r="46" spans="1:6" s="25" customFormat="1" ht="10.5" x14ac:dyDescent="0.15">
      <c r="A46" s="24">
        <v>45</v>
      </c>
      <c r="B46" s="161"/>
      <c r="C46" s="161"/>
      <c r="D46" s="161"/>
      <c r="E46" s="28" t="s">
        <v>192</v>
      </c>
      <c r="F46" s="24"/>
    </row>
    <row r="47" spans="1:6" s="25" customFormat="1" ht="10.5" x14ac:dyDescent="0.15">
      <c r="A47" s="24">
        <v>46</v>
      </c>
      <c r="B47" s="161"/>
      <c r="C47" s="161"/>
      <c r="D47" s="161"/>
      <c r="E47" s="28" t="s">
        <v>193</v>
      </c>
      <c r="F47" s="24"/>
    </row>
    <row r="48" spans="1:6" s="25" customFormat="1" ht="10.5" x14ac:dyDescent="0.15">
      <c r="A48" s="24">
        <v>47</v>
      </c>
      <c r="B48" s="161"/>
      <c r="C48" s="161"/>
      <c r="D48" s="161"/>
      <c r="E48" s="28" t="s">
        <v>194</v>
      </c>
      <c r="F48" s="24"/>
    </row>
    <row r="49" spans="1:6" s="25" customFormat="1" ht="10.5" x14ac:dyDescent="0.15">
      <c r="A49" s="24">
        <v>48</v>
      </c>
      <c r="B49" s="161"/>
      <c r="C49" s="161"/>
      <c r="D49" s="161"/>
      <c r="E49" s="28" t="s">
        <v>195</v>
      </c>
      <c r="F49" s="24"/>
    </row>
    <row r="50" spans="1:6" s="25" customFormat="1" ht="10.5" x14ac:dyDescent="0.15">
      <c r="A50" s="24">
        <v>49</v>
      </c>
      <c r="B50" s="161"/>
      <c r="C50" s="161"/>
      <c r="D50" s="161"/>
      <c r="E50" s="28" t="s">
        <v>196</v>
      </c>
      <c r="F50" s="24" t="s">
        <v>197</v>
      </c>
    </row>
    <row r="51" spans="1:6" s="25" customFormat="1" ht="10.5" x14ac:dyDescent="0.15">
      <c r="A51" s="24">
        <v>50</v>
      </c>
      <c r="B51" s="161"/>
      <c r="C51" s="161"/>
      <c r="D51" s="161"/>
      <c r="E51" s="28" t="s">
        <v>198</v>
      </c>
      <c r="F51" s="24"/>
    </row>
    <row r="52" spans="1:6" s="25" customFormat="1" ht="10.5" x14ac:dyDescent="0.15">
      <c r="A52" s="24">
        <v>51</v>
      </c>
      <c r="B52" s="161"/>
      <c r="C52" s="161"/>
      <c r="D52" s="161"/>
      <c r="E52" s="28" t="s">
        <v>199</v>
      </c>
      <c r="F52" s="24"/>
    </row>
    <row r="53" spans="1:6" s="25" customFormat="1" ht="10.5" x14ac:dyDescent="0.15">
      <c r="A53" s="24">
        <v>52</v>
      </c>
      <c r="B53" s="161"/>
      <c r="C53" s="161"/>
      <c r="D53" s="161"/>
      <c r="E53" s="28" t="s">
        <v>200</v>
      </c>
      <c r="F53" s="24"/>
    </row>
    <row r="54" spans="1:6" s="25" customFormat="1" ht="10.5" x14ac:dyDescent="0.15">
      <c r="A54" s="24">
        <v>53</v>
      </c>
      <c r="B54" s="161"/>
      <c r="C54" s="161"/>
      <c r="D54" s="161"/>
      <c r="E54" s="28" t="s">
        <v>201</v>
      </c>
      <c r="F54" s="24"/>
    </row>
    <row r="55" spans="1:6" s="25" customFormat="1" ht="10.5" x14ac:dyDescent="0.15">
      <c r="A55" s="24">
        <v>54</v>
      </c>
      <c r="B55" s="161"/>
      <c r="C55" s="161"/>
      <c r="D55" s="161"/>
      <c r="E55" s="28" t="s">
        <v>202</v>
      </c>
      <c r="F55" s="24"/>
    </row>
    <row r="56" spans="1:6" s="25" customFormat="1" ht="10.5" x14ac:dyDescent="0.15">
      <c r="A56" s="24">
        <v>55</v>
      </c>
      <c r="B56" s="161"/>
      <c r="C56" s="161"/>
      <c r="D56" s="161"/>
      <c r="E56" s="28" t="s">
        <v>203</v>
      </c>
      <c r="F56" s="24"/>
    </row>
    <row r="57" spans="1:6" s="25" customFormat="1" ht="10.5" x14ac:dyDescent="0.15">
      <c r="A57" s="24">
        <v>56</v>
      </c>
      <c r="B57" s="161"/>
      <c r="C57" s="161"/>
      <c r="D57" s="161"/>
      <c r="E57" s="28" t="s">
        <v>204</v>
      </c>
      <c r="F57" s="24"/>
    </row>
    <row r="58" spans="1:6" s="25" customFormat="1" ht="10.5" x14ac:dyDescent="0.15">
      <c r="A58" s="24">
        <v>57</v>
      </c>
      <c r="B58" s="161"/>
      <c r="C58" s="161"/>
      <c r="D58" s="161"/>
      <c r="E58" s="28" t="s">
        <v>205</v>
      </c>
      <c r="F58" s="24"/>
    </row>
    <row r="59" spans="1:6" s="25" customFormat="1" ht="10.5" x14ac:dyDescent="0.15">
      <c r="A59" s="24">
        <v>58</v>
      </c>
      <c r="B59" s="161"/>
      <c r="C59" s="161"/>
      <c r="D59" s="161"/>
      <c r="E59" s="28" t="s">
        <v>206</v>
      </c>
      <c r="F59" s="24"/>
    </row>
    <row r="60" spans="1:6" s="25" customFormat="1" ht="10.5" x14ac:dyDescent="0.15">
      <c r="A60" s="24">
        <v>59</v>
      </c>
      <c r="B60" s="161"/>
      <c r="C60" s="161"/>
      <c r="D60" s="161"/>
      <c r="E60" s="28" t="s">
        <v>207</v>
      </c>
      <c r="F60" s="24" t="s">
        <v>208</v>
      </c>
    </row>
    <row r="61" spans="1:6" s="25" customFormat="1" ht="10.5" x14ac:dyDescent="0.15">
      <c r="A61" s="24">
        <v>60</v>
      </c>
      <c r="B61" s="161"/>
      <c r="C61" s="161"/>
      <c r="D61" s="161"/>
      <c r="E61" s="28" t="s">
        <v>209</v>
      </c>
      <c r="F61" s="24"/>
    </row>
    <row r="62" spans="1:6" s="25" customFormat="1" ht="10.5" x14ac:dyDescent="0.15">
      <c r="A62" s="24">
        <v>61</v>
      </c>
      <c r="B62" s="161"/>
      <c r="C62" s="161"/>
      <c r="D62" s="161"/>
      <c r="E62" s="28" t="s">
        <v>210</v>
      </c>
      <c r="F62" s="24"/>
    </row>
    <row r="63" spans="1:6" s="25" customFormat="1" ht="10.5" x14ac:dyDescent="0.15">
      <c r="A63" s="24">
        <v>62</v>
      </c>
      <c r="B63" s="161"/>
      <c r="C63" s="161"/>
      <c r="D63" s="161"/>
      <c r="E63" s="28" t="s">
        <v>211</v>
      </c>
      <c r="F63" s="24"/>
    </row>
    <row r="64" spans="1:6" s="25" customFormat="1" ht="10.5" x14ac:dyDescent="0.15">
      <c r="A64" s="24">
        <v>63</v>
      </c>
      <c r="B64" s="161"/>
      <c r="C64" s="161"/>
      <c r="D64" s="161"/>
      <c r="E64" s="28" t="s">
        <v>212</v>
      </c>
      <c r="F64" s="24"/>
    </row>
    <row r="65" spans="1:6" s="25" customFormat="1" ht="10.5" x14ac:dyDescent="0.15">
      <c r="A65" s="24">
        <v>64</v>
      </c>
      <c r="B65" s="161"/>
      <c r="C65" s="161"/>
      <c r="D65" s="161"/>
      <c r="E65" s="28" t="s">
        <v>213</v>
      </c>
      <c r="F65" s="24"/>
    </row>
    <row r="66" spans="1:6" s="25" customFormat="1" ht="10.5" x14ac:dyDescent="0.15">
      <c r="A66" s="24">
        <v>65</v>
      </c>
      <c r="B66" s="161"/>
      <c r="C66" s="161"/>
      <c r="D66" s="161"/>
      <c r="E66" s="28" t="s">
        <v>214</v>
      </c>
      <c r="F66" s="24"/>
    </row>
    <row r="67" spans="1:6" s="25" customFormat="1" ht="10.5" x14ac:dyDescent="0.15">
      <c r="A67" s="24">
        <v>66</v>
      </c>
      <c r="B67" s="161"/>
      <c r="C67" s="161"/>
      <c r="D67" s="161"/>
      <c r="E67" s="28" t="s">
        <v>215</v>
      </c>
      <c r="F67" s="24" t="s">
        <v>216</v>
      </c>
    </row>
    <row r="68" spans="1:6" s="25" customFormat="1" ht="10.5" x14ac:dyDescent="0.15">
      <c r="A68" s="24">
        <v>67</v>
      </c>
      <c r="B68" s="161"/>
      <c r="C68" s="161"/>
      <c r="D68" s="161"/>
      <c r="E68" s="28" t="s">
        <v>217</v>
      </c>
      <c r="F68" s="24"/>
    </row>
    <row r="69" spans="1:6" s="25" customFormat="1" ht="10.5" x14ac:dyDescent="0.15">
      <c r="A69" s="24">
        <v>68</v>
      </c>
      <c r="B69" s="161"/>
      <c r="C69" s="161"/>
      <c r="D69" s="161"/>
      <c r="E69" s="28" t="s">
        <v>218</v>
      </c>
      <c r="F69" s="24" t="s">
        <v>219</v>
      </c>
    </row>
    <row r="70" spans="1:6" s="25" customFormat="1" ht="10.5" x14ac:dyDescent="0.15">
      <c r="A70" s="24">
        <v>70</v>
      </c>
      <c r="B70" s="161"/>
      <c r="C70" s="161"/>
      <c r="D70" s="161"/>
      <c r="E70" s="28" t="s">
        <v>220</v>
      </c>
      <c r="F70" s="24"/>
    </row>
    <row r="71" spans="1:6" s="25" customFormat="1" ht="10.5" x14ac:dyDescent="0.15">
      <c r="A71" s="24">
        <v>71</v>
      </c>
      <c r="B71" s="161"/>
      <c r="C71" s="161"/>
      <c r="D71" s="161"/>
      <c r="E71" s="28" t="s">
        <v>221</v>
      </c>
      <c r="F71" s="24"/>
    </row>
    <row r="72" spans="1:6" s="25" customFormat="1" ht="10.5" x14ac:dyDescent="0.15">
      <c r="A72" s="24">
        <v>72</v>
      </c>
      <c r="B72" s="161"/>
      <c r="C72" s="161"/>
      <c r="D72" s="161"/>
      <c r="E72" s="28" t="s">
        <v>222</v>
      </c>
      <c r="F72" s="24" t="s">
        <v>223</v>
      </c>
    </row>
    <row r="73" spans="1:6" s="25" customFormat="1" ht="10.5" x14ac:dyDescent="0.15">
      <c r="A73" s="24">
        <v>73</v>
      </c>
      <c r="B73" s="161"/>
      <c r="C73" s="161"/>
      <c r="D73" s="161"/>
      <c r="E73" s="28" t="s">
        <v>224</v>
      </c>
      <c r="F73" s="24" t="s">
        <v>225</v>
      </c>
    </row>
    <row r="74" spans="1:6" s="25" customFormat="1" ht="10.5" x14ac:dyDescent="0.15">
      <c r="A74" s="24">
        <v>74</v>
      </c>
      <c r="B74" s="161"/>
      <c r="C74" s="161"/>
      <c r="D74" s="161"/>
      <c r="E74" s="28" t="s">
        <v>226</v>
      </c>
      <c r="F74" s="24" t="s">
        <v>227</v>
      </c>
    </row>
    <row r="75" spans="1:6" s="25" customFormat="1" ht="10.5" x14ac:dyDescent="0.15">
      <c r="A75" s="24">
        <v>75</v>
      </c>
      <c r="B75" s="161"/>
      <c r="C75" s="161"/>
      <c r="D75" s="161"/>
      <c r="E75" s="28" t="s">
        <v>228</v>
      </c>
      <c r="F75" s="24"/>
    </row>
    <row r="76" spans="1:6" s="25" customFormat="1" ht="10.5" x14ac:dyDescent="0.15">
      <c r="A76" s="24">
        <v>76</v>
      </c>
      <c r="B76" s="161"/>
      <c r="C76" s="161"/>
      <c r="D76" s="161"/>
      <c r="E76" s="28" t="s">
        <v>229</v>
      </c>
      <c r="F76" s="24"/>
    </row>
    <row r="77" spans="1:6" s="25" customFormat="1" ht="10.5" x14ac:dyDescent="0.15">
      <c r="A77" s="24">
        <v>77</v>
      </c>
      <c r="B77" s="161"/>
      <c r="C77" s="161"/>
      <c r="D77" s="161"/>
      <c r="E77" s="28" t="s">
        <v>230</v>
      </c>
      <c r="F77" s="24"/>
    </row>
    <row r="78" spans="1:6" s="25" customFormat="1" ht="10.5" x14ac:dyDescent="0.15">
      <c r="A78" s="24">
        <v>78</v>
      </c>
      <c r="B78" s="161"/>
      <c r="C78" s="161"/>
      <c r="D78" s="161"/>
      <c r="E78" s="28" t="s">
        <v>231</v>
      </c>
      <c r="F78" s="24"/>
    </row>
    <row r="79" spans="1:6" s="25" customFormat="1" ht="10.5" x14ac:dyDescent="0.15">
      <c r="A79" s="24">
        <v>79</v>
      </c>
      <c r="B79" s="161"/>
      <c r="C79" s="161"/>
      <c r="D79" s="161"/>
      <c r="E79" s="28" t="s">
        <v>232</v>
      </c>
      <c r="F79" s="24"/>
    </row>
  </sheetData>
  <mergeCells count="25">
    <mergeCell ref="C11:C36"/>
    <mergeCell ref="E11:E14"/>
    <mergeCell ref="F11:F14"/>
    <mergeCell ref="E16:E17"/>
    <mergeCell ref="F16:F17"/>
    <mergeCell ref="E19:E20"/>
    <mergeCell ref="F19:F20"/>
    <mergeCell ref="E21:E24"/>
    <mergeCell ref="F21:F24"/>
    <mergeCell ref="C37:C38"/>
    <mergeCell ref="C39:C40"/>
    <mergeCell ref="B41:D79"/>
    <mergeCell ref="E27:E28"/>
    <mergeCell ref="F27:F28"/>
    <mergeCell ref="E30:E31"/>
    <mergeCell ref="F30:F31"/>
    <mergeCell ref="E32:E35"/>
    <mergeCell ref="F32:F35"/>
    <mergeCell ref="B2:B40"/>
    <mergeCell ref="C2:C3"/>
    <mergeCell ref="E2:E3"/>
    <mergeCell ref="F2:F3"/>
    <mergeCell ref="C4:C10"/>
    <mergeCell ref="E4:E9"/>
    <mergeCell ref="F4:F9"/>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パラメータ</vt:lpstr>
      <vt:lpstr>全体</vt:lpstr>
      <vt:lpstr>基準ごと・観点ごと</vt:lpstr>
      <vt:lpstr>自己評価書(自動生成)</vt:lpstr>
      <vt:lpstr>分野</vt:lpstr>
      <vt:lpstr>基準ごと・観点ごと!Print_Titles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2018-06-02T03:19:49Z</dcterms:modified>
</cp:coreProperties>
</file>